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7935" activeTab="0"/>
  </bookViews>
  <sheets>
    <sheet name="IS" sheetId="1" r:id="rId1"/>
    <sheet name="BS" sheetId="2" r:id="rId2"/>
    <sheet name="CF" sheetId="3" r:id="rId3"/>
    <sheet name="EQUITY" sheetId="4" r:id="rId4"/>
    <sheet name="NOTE" sheetId="5" r:id="rId5"/>
  </sheets>
  <definedNames/>
  <calcPr fullCalcOnLoad="1"/>
</workbook>
</file>

<file path=xl/sharedStrings.xml><?xml version="1.0" encoding="utf-8"?>
<sst xmlns="http://schemas.openxmlformats.org/spreadsheetml/2006/main" count="189" uniqueCount="135">
  <si>
    <t>Financial Year End</t>
  </si>
  <si>
    <t>:</t>
  </si>
  <si>
    <t xml:space="preserve"> 31/12/2008</t>
  </si>
  <si>
    <t>Quarter</t>
  </si>
  <si>
    <t xml:space="preserve">: </t>
  </si>
  <si>
    <t>Second quarter</t>
  </si>
  <si>
    <t>These figures have not been audited.</t>
  </si>
  <si>
    <t>CONDENSED CONSOLIDATED INCOME STATEMENTS</t>
  </si>
  <si>
    <t>Individual Quarter</t>
  </si>
  <si>
    <t>Cumulative Quarter</t>
  </si>
  <si>
    <t>Preceding Year</t>
  </si>
  <si>
    <t>Current Year</t>
  </si>
  <si>
    <t>Corresponding</t>
  </si>
  <si>
    <t>To Date</t>
  </si>
  <si>
    <t>Period</t>
  </si>
  <si>
    <t>30/06/2008</t>
  </si>
  <si>
    <t>30/06/2007</t>
  </si>
  <si>
    <t>RM'000</t>
  </si>
  <si>
    <t>Revenue</t>
  </si>
  <si>
    <t>Operating expenses</t>
  </si>
  <si>
    <t>Other operating income</t>
  </si>
  <si>
    <t>Profit/(Loss) from operations</t>
  </si>
  <si>
    <t>Finance cost</t>
  </si>
  <si>
    <t>Profit/(Loss) before tax</t>
  </si>
  <si>
    <t>Taxation</t>
  </si>
  <si>
    <t xml:space="preserve">Profit/(Loss) after tax </t>
  </si>
  <si>
    <t>Minority interest</t>
  </si>
  <si>
    <t>Net Profit/(Loss) for the period</t>
  </si>
  <si>
    <t>EPS - Basic (sen)</t>
  </si>
  <si>
    <t>ESP - Fully diluted (sen)</t>
  </si>
  <si>
    <t>CONDENSED CONSOLIDATED BALANCE SHEETS</t>
  </si>
  <si>
    <t>As At</t>
  </si>
  <si>
    <t>As At End</t>
  </si>
  <si>
    <t>Preceding</t>
  </si>
  <si>
    <t xml:space="preserve">Of Current </t>
  </si>
  <si>
    <t>Financial</t>
  </si>
  <si>
    <t>Year End</t>
  </si>
  <si>
    <t>(Unaudited)</t>
  </si>
  <si>
    <t>(Audited)</t>
  </si>
  <si>
    <t>31/12/2007</t>
  </si>
  <si>
    <t>ASSETS</t>
  </si>
  <si>
    <t>Non Current Assets</t>
  </si>
  <si>
    <t>Property, plant and equipment</t>
  </si>
  <si>
    <t>Prepaid lease payments</t>
  </si>
  <si>
    <t>Intangible Assets</t>
  </si>
  <si>
    <t>Plantation development expenditure</t>
  </si>
  <si>
    <t>Deferred Tax Assets</t>
  </si>
  <si>
    <t>Current assets</t>
  </si>
  <si>
    <t>Inventories</t>
  </si>
  <si>
    <t>Trade receivables</t>
  </si>
  <si>
    <t>Other receivables, deposits &amp; prepayments</t>
  </si>
  <si>
    <t>Cash and bank balances</t>
  </si>
  <si>
    <t>Total Assets</t>
  </si>
  <si>
    <t>EQUITY</t>
  </si>
  <si>
    <t>Share Capital</t>
  </si>
  <si>
    <t>Reserves</t>
  </si>
  <si>
    <t>Share premium</t>
  </si>
  <si>
    <t>Retained profit</t>
  </si>
  <si>
    <t>LIABILITIES</t>
  </si>
  <si>
    <t>Long Term Liabilities</t>
  </si>
  <si>
    <t>Other payable</t>
  </si>
  <si>
    <t>Lease payable</t>
  </si>
  <si>
    <t>Hire-purchase creditors</t>
  </si>
  <si>
    <t>Term loans</t>
  </si>
  <si>
    <t>Current liabilities</t>
  </si>
  <si>
    <t>Trade payables</t>
  </si>
  <si>
    <t>Bills payables</t>
  </si>
  <si>
    <t>Other payables &amp; accruals</t>
  </si>
  <si>
    <t>Bank overdrafts</t>
  </si>
  <si>
    <t>Total Liabilities</t>
  </si>
  <si>
    <t>Total Equity and Liabilities</t>
  </si>
  <si>
    <t>Net assets per share (sen)</t>
  </si>
  <si>
    <t>calculated based on issued and fully paid-up</t>
  </si>
  <si>
    <t>60,000,000 ordinary shares</t>
  </si>
  <si>
    <t xml:space="preserve">CONDENSED CONSOLIDATED CASH FLOW STATEMENTS </t>
  </si>
  <si>
    <t>Cumulative</t>
  </si>
  <si>
    <t xml:space="preserve"> Cash Flow From Operating Activities</t>
  </si>
  <si>
    <t>Profit/ (Loss) before income tax</t>
  </si>
  <si>
    <t>Adjustments for:-</t>
  </si>
  <si>
    <t>Depreciation</t>
  </si>
  <si>
    <t>Amortisation of prepaid lease payments</t>
  </si>
  <si>
    <t>Interest expense</t>
  </si>
  <si>
    <t>Operating (loss)/profit before working capital changes</t>
  </si>
  <si>
    <t>(Increase)/decrease in inventories</t>
  </si>
  <si>
    <t>Decrease/(Increase) in receivables</t>
  </si>
  <si>
    <t>(Decrease)/Increase in payables</t>
  </si>
  <si>
    <t>Cash generated from operations</t>
  </si>
  <si>
    <t>Interest paid</t>
  </si>
  <si>
    <t xml:space="preserve"> Net cash provided by operating activities</t>
  </si>
  <si>
    <t xml:space="preserve"> Cash Flow From Investing Activities</t>
  </si>
  <si>
    <t>Purchase of property, plant and equipment</t>
  </si>
  <si>
    <t xml:space="preserve"> Net cash used in investing activities</t>
  </si>
  <si>
    <t>Cash Flow From Financing Activities</t>
  </si>
  <si>
    <t>(Repayment)/Increase in borrowings</t>
  </si>
  <si>
    <t xml:space="preserve"> Net cash used in  financing activities</t>
  </si>
  <si>
    <t xml:space="preserve"> Net changes in cash &amp; cash equivalents</t>
  </si>
  <si>
    <t xml:space="preserve"> Cash &amp; cash equivalents brought forward </t>
  </si>
  <si>
    <t xml:space="preserve">Cash &amp; cash equivalents carried forward </t>
  </si>
  <si>
    <t>*Cash &amp; cash equivalents carried forward consists of:-</t>
  </si>
  <si>
    <t xml:space="preserve">CONDENSED CONSOLIDATED STATEMENTS OF CHANGES IN EQUITY </t>
  </si>
  <si>
    <t>Share</t>
  </si>
  <si>
    <t>Accumulated</t>
  </si>
  <si>
    <t>capital</t>
  </si>
  <si>
    <t>premium</t>
  </si>
  <si>
    <t>loss</t>
  </si>
  <si>
    <t>Total</t>
  </si>
  <si>
    <t>RM’000</t>
  </si>
  <si>
    <t>6 months ended
30th June,  2008</t>
  </si>
  <si>
    <t>At 1st January, 2008</t>
  </si>
  <si>
    <t>Profit after income tax</t>
  </si>
  <si>
    <t>At 30th June, 2008</t>
  </si>
  <si>
    <t>6 months ended
30th June,  2007</t>
  </si>
  <si>
    <t>At 1st January, 2007</t>
  </si>
  <si>
    <t>Loss after taxation</t>
  </si>
  <si>
    <t>At 30th June, 2007</t>
  </si>
  <si>
    <t>NOTES</t>
  </si>
  <si>
    <t>As at 30th June 2008:</t>
  </si>
  <si>
    <t>Secured</t>
  </si>
  <si>
    <t>Unsecured</t>
  </si>
  <si>
    <t>Short term borrowings</t>
  </si>
  <si>
    <t xml:space="preserve">  Bills payable</t>
  </si>
  <si>
    <t xml:space="preserve">  Term Loan</t>
  </si>
  <si>
    <t xml:space="preserve">  Lease payable</t>
  </si>
  <si>
    <t xml:space="preserve">  Hire-purchase creditors</t>
  </si>
  <si>
    <t xml:space="preserve">  Bank overdrafts</t>
  </si>
  <si>
    <t>Long term borrowings</t>
  </si>
  <si>
    <t xml:space="preserve">Quarterly report on consolidated results for the second quarter ended 30th June 2008, </t>
  </si>
  <si>
    <t xml:space="preserve">       BY ORDER OF THE BOARD</t>
  </si>
  <si>
    <t xml:space="preserve">       (MANAGING DIRECTOR)</t>
  </si>
  <si>
    <t xml:space="preserve">       Date : 28 August 2008</t>
  </si>
  <si>
    <t xml:space="preserve">    24. Dividend Proposed</t>
  </si>
  <si>
    <t xml:space="preserve">         No dividend is proposed for the quarter</t>
  </si>
  <si>
    <t xml:space="preserve">    25. Earnings per share</t>
  </si>
  <si>
    <t xml:space="preserve">          Earnings per share is calculated by dividing the Company's result after taxation for  </t>
  </si>
  <si>
    <t xml:space="preserve">          the period by 60,000,000 ordinary shares in issue during the same period.</t>
  </si>
</sst>
</file>

<file path=xl/styles.xml><?xml version="1.0" encoding="utf-8"?>
<styleSheet xmlns="http://schemas.openxmlformats.org/spreadsheetml/2006/main">
  <numFmts count="22">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_);_(@_)"/>
    <numFmt numFmtId="173" formatCode="_(* #,##0.00_);_(* \(#,##0.00\);_(* \-??_);_(@_)"/>
    <numFmt numFmtId="174" formatCode="_(* #,##0.0_);_(* \(#,##0.0\);_(* \-??_);_(@_)"/>
    <numFmt numFmtId="175" formatCode="_(* #,##0_);_(* \(#,##0\);_(* \-_);_(@_)"/>
    <numFmt numFmtId="176" formatCode="_(* #,##0_);_(* \(#,##0\);_(* &quot;-&quot;??_);_(@_)"/>
    <numFmt numFmtId="177" formatCode="_(* #,##0.0_);_(* \(#,##0.0\);_(* &quot;-&quot;??_);_(@_)"/>
  </numFmts>
  <fonts count="6">
    <font>
      <sz val="10"/>
      <name val="Arial"/>
      <family val="0"/>
    </font>
    <font>
      <sz val="11"/>
      <name val="Arial"/>
      <family val="2"/>
    </font>
    <font>
      <sz val="10"/>
      <name val="Times New Roman"/>
      <family val="1"/>
    </font>
    <font>
      <b/>
      <sz val="10"/>
      <name val="Arial"/>
      <family val="2"/>
    </font>
    <font>
      <sz val="8"/>
      <name val="Arial"/>
      <family val="0"/>
    </font>
    <font>
      <b/>
      <u val="single"/>
      <sz val="11"/>
      <name val="Arial"/>
      <family val="2"/>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172" fontId="0" fillId="0" borderId="0" xfId="0" applyNumberFormat="1" applyAlignment="1">
      <alignment/>
    </xf>
    <xf numFmtId="171" fontId="0" fillId="0" borderId="0" xfId="0" applyNumberFormat="1" applyAlignment="1">
      <alignment/>
    </xf>
    <xf numFmtId="9" fontId="0" fillId="0" borderId="0" xfId="0" applyNumberFormat="1" applyAlignment="1">
      <alignment/>
    </xf>
    <xf numFmtId="174" fontId="0" fillId="0" borderId="0" xfId="0" applyNumberFormat="1" applyAlignment="1">
      <alignment/>
    </xf>
    <xf numFmtId="0" fontId="3" fillId="0" borderId="0" xfId="0" applyFont="1" applyAlignment="1">
      <alignment/>
    </xf>
    <xf numFmtId="172" fontId="0" fillId="0" borderId="1" xfId="0" applyNumberFormat="1" applyBorder="1" applyAlignment="1">
      <alignment/>
    </xf>
    <xf numFmtId="172" fontId="0" fillId="0" borderId="2" xfId="0" applyNumberFormat="1" applyBorder="1" applyAlignment="1">
      <alignment/>
    </xf>
    <xf numFmtId="173" fontId="0" fillId="0" borderId="3" xfId="0" applyNumberFormat="1" applyBorder="1" applyAlignment="1">
      <alignment/>
    </xf>
    <xf numFmtId="172" fontId="3" fillId="0" borderId="0" xfId="0" applyNumberFormat="1" applyFont="1" applyAlignment="1">
      <alignment/>
    </xf>
    <xf numFmtId="16" fontId="3" fillId="0" borderId="0" xfId="0" applyNumberFormat="1" applyFont="1" applyAlignment="1">
      <alignment/>
    </xf>
    <xf numFmtId="172" fontId="0" fillId="0" borderId="3" xfId="0" applyNumberFormat="1" applyBorder="1" applyAlignment="1">
      <alignment/>
    </xf>
    <xf numFmtId="172" fontId="0" fillId="0" borderId="4" xfId="0" applyNumberFormat="1" applyBorder="1" applyAlignment="1">
      <alignment/>
    </xf>
    <xf numFmtId="172" fontId="0" fillId="0" borderId="5" xfId="0" applyNumberFormat="1" applyBorder="1" applyAlignment="1">
      <alignment/>
    </xf>
    <xf numFmtId="172" fontId="0" fillId="0" borderId="6" xfId="0" applyNumberFormat="1" applyBorder="1" applyAlignment="1">
      <alignment/>
    </xf>
    <xf numFmtId="175" fontId="0" fillId="0" borderId="0" xfId="0" applyNumberFormat="1" applyAlignment="1">
      <alignment/>
    </xf>
    <xf numFmtId="40" fontId="0" fillId="0" borderId="0" xfId="0" applyNumberFormat="1" applyAlignment="1">
      <alignment/>
    </xf>
    <xf numFmtId="15" fontId="3" fillId="0" borderId="0" xfId="0" applyNumberFormat="1" applyFont="1" applyAlignment="1">
      <alignment/>
    </xf>
    <xf numFmtId="175" fontId="0" fillId="0" borderId="1" xfId="0" applyNumberFormat="1" applyBorder="1" applyAlignment="1">
      <alignment/>
    </xf>
    <xf numFmtId="175" fontId="0" fillId="0" borderId="6" xfId="0" applyNumberFormat="1" applyBorder="1" applyAlignment="1">
      <alignment/>
    </xf>
    <xf numFmtId="175" fontId="0" fillId="0" borderId="7" xfId="0" applyNumberFormat="1" applyBorder="1" applyAlignment="1">
      <alignment/>
    </xf>
    <xf numFmtId="175" fontId="0" fillId="0" borderId="2" xfId="0" applyNumberFormat="1" applyBorder="1" applyAlignment="1">
      <alignment/>
    </xf>
    <xf numFmtId="0" fontId="3" fillId="0" borderId="0" xfId="0" applyFont="1" applyAlignment="1">
      <alignment horizontal="center"/>
    </xf>
    <xf numFmtId="0" fontId="3" fillId="0" borderId="0" xfId="0" applyFont="1" applyAlignment="1">
      <alignment wrapText="1"/>
    </xf>
    <xf numFmtId="176" fontId="0" fillId="0" borderId="0" xfId="15" applyNumberFormat="1" applyAlignment="1">
      <alignment horizontal="center"/>
    </xf>
    <xf numFmtId="0" fontId="0" fillId="0" borderId="0" xfId="0" applyAlignment="1">
      <alignment horizontal="center"/>
    </xf>
    <xf numFmtId="176" fontId="0" fillId="0" borderId="2" xfId="15" applyNumberFormat="1" applyBorder="1" applyAlignment="1">
      <alignment horizontal="center"/>
    </xf>
    <xf numFmtId="0" fontId="0" fillId="0" borderId="0" xfId="0" applyBorder="1" applyAlignment="1">
      <alignment horizontal="center"/>
    </xf>
    <xf numFmtId="176" fontId="0" fillId="0" borderId="0" xfId="15" applyNumberFormat="1" applyAlignment="1">
      <alignment/>
    </xf>
    <xf numFmtId="0" fontId="0" fillId="0" borderId="0" xfId="0" applyBorder="1" applyAlignment="1">
      <alignment/>
    </xf>
    <xf numFmtId="0" fontId="5" fillId="0" borderId="0" xfId="0" applyFont="1" applyAlignment="1">
      <alignment horizontal="justify"/>
    </xf>
    <xf numFmtId="0" fontId="0" fillId="0" borderId="0" xfId="0" applyFont="1" applyAlignment="1">
      <alignment/>
    </xf>
    <xf numFmtId="0" fontId="3" fillId="0" borderId="0" xfId="0" applyFont="1" applyAlignment="1">
      <alignment horizontal="center" wrapText="1"/>
    </xf>
    <xf numFmtId="0" fontId="0" fillId="0" borderId="0" xfId="0" applyFont="1" applyAlignment="1">
      <alignment/>
    </xf>
    <xf numFmtId="0" fontId="0" fillId="0" borderId="0" xfId="0" applyFont="1" applyAlignment="1">
      <alignment/>
    </xf>
    <xf numFmtId="3" fontId="0" fillId="0" borderId="0" xfId="0" applyNumberFormat="1" applyFont="1" applyAlignment="1">
      <alignment/>
    </xf>
    <xf numFmtId="171" fontId="0" fillId="0" borderId="0" xfId="15" applyFont="1" applyAlignment="1">
      <alignment/>
    </xf>
    <xf numFmtId="176" fontId="0" fillId="0" borderId="0" xfId="15" applyNumberFormat="1" applyFont="1" applyAlignment="1">
      <alignment/>
    </xf>
    <xf numFmtId="3" fontId="0" fillId="0" borderId="7" xfId="0" applyNumberFormat="1" applyFont="1" applyBorder="1" applyAlignment="1">
      <alignment/>
    </xf>
    <xf numFmtId="171" fontId="0" fillId="0" borderId="7" xfId="15" applyFont="1" applyBorder="1" applyAlignment="1">
      <alignment/>
    </xf>
    <xf numFmtId="176" fontId="0" fillId="0" borderId="7" xfId="15" applyNumberFormat="1" applyFont="1" applyBorder="1" applyAlignment="1">
      <alignment/>
    </xf>
    <xf numFmtId="3" fontId="0" fillId="0" borderId="2" xfId="0" applyNumberFormat="1" applyFont="1" applyBorder="1" applyAlignment="1">
      <alignment/>
    </xf>
    <xf numFmtId="171" fontId="0" fillId="0" borderId="2" xfId="15" applyFont="1" applyBorder="1" applyAlignment="1">
      <alignment/>
    </xf>
    <xf numFmtId="0" fontId="0" fillId="0" borderId="0" xfId="0" applyAlignment="1">
      <alignment horizontal="left"/>
    </xf>
    <xf numFmtId="0" fontId="3" fillId="0" borderId="0" xfId="0" applyFont="1" applyAlignment="1">
      <alignment horizontal="left"/>
    </xf>
    <xf numFmtId="0" fontId="0" fillId="0" borderId="0" xfId="0"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40</xdr:row>
      <xdr:rowOff>19050</xdr:rowOff>
    </xdr:from>
    <xdr:to>
      <xdr:col>7</xdr:col>
      <xdr:colOff>85725</xdr:colOff>
      <xdr:row>43</xdr:row>
      <xdr:rowOff>85725</xdr:rowOff>
    </xdr:to>
    <xdr:sp fLocksText="0">
      <xdr:nvSpPr>
        <xdr:cNvPr id="1" name="TextBox 13"/>
        <xdr:cNvSpPr txBox="1">
          <a:spLocks noChangeArrowheads="1"/>
        </xdr:cNvSpPr>
      </xdr:nvSpPr>
      <xdr:spPr>
        <a:xfrm>
          <a:off x="57150" y="6553200"/>
          <a:ext cx="5524500" cy="552450"/>
        </a:xfrm>
        <a:prstGeom prst="rect">
          <a:avLst/>
        </a:prstGeom>
        <a:solidFill>
          <a:srgbClr val="FFFFFF"/>
        </a:solidFill>
        <a:ln w="9525" cmpd="sng">
          <a:noFill/>
        </a:ln>
      </xdr:spPr>
      <xdr:txBody>
        <a:bodyPr vertOverflow="clip" wrap="square" lIns="20160" tIns="20160" rIns="20160" bIns="20160"/>
        <a:p>
          <a:pPr algn="just">
            <a:defRPr/>
          </a:pPr>
          <a:r>
            <a:rPr lang="en-US" cap="none" sz="1100" b="0" i="0" u="none" baseline="0">
              <a:latin typeface="Arial"/>
              <a:ea typeface="Arial"/>
              <a:cs typeface="Arial"/>
            </a:rPr>
            <a:t>(The Condensed Consolidated Income Statements should be read in conjunction with the Annual Financial Report for the year ended 31st December, 2007)
 </a:t>
          </a:r>
          <a:r>
            <a:rPr lang="en-US" cap="none" sz="1000" b="0" i="0" u="none" baseline="0">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54</xdr:row>
      <xdr:rowOff>38100</xdr:rowOff>
    </xdr:from>
    <xdr:to>
      <xdr:col>6</xdr:col>
      <xdr:colOff>247650</xdr:colOff>
      <xdr:row>58</xdr:row>
      <xdr:rowOff>0</xdr:rowOff>
    </xdr:to>
    <xdr:sp fLocksText="0">
      <xdr:nvSpPr>
        <xdr:cNvPr id="1" name="TextBox 1"/>
        <xdr:cNvSpPr txBox="1">
          <a:spLocks noChangeArrowheads="1"/>
        </xdr:cNvSpPr>
      </xdr:nvSpPr>
      <xdr:spPr>
        <a:xfrm>
          <a:off x="219075" y="8677275"/>
          <a:ext cx="5295900" cy="60960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latin typeface="Arial"/>
              <a:ea typeface="Arial"/>
              <a:cs typeface="Arial"/>
            </a:rPr>
            <a:t>(The Condensed Consolidated Balance Sheets should be read in conjunction with the Annual Financial Report for the year ended 31st December, 2007)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48</xdr:row>
      <xdr:rowOff>38100</xdr:rowOff>
    </xdr:from>
    <xdr:to>
      <xdr:col>5</xdr:col>
      <xdr:colOff>180975</xdr:colOff>
      <xdr:row>51</xdr:row>
      <xdr:rowOff>95250</xdr:rowOff>
    </xdr:to>
    <xdr:sp fLocksText="0">
      <xdr:nvSpPr>
        <xdr:cNvPr id="1" name="TextBox 1"/>
        <xdr:cNvSpPr txBox="1">
          <a:spLocks noChangeArrowheads="1"/>
        </xdr:cNvSpPr>
      </xdr:nvSpPr>
      <xdr:spPr>
        <a:xfrm>
          <a:off x="47625" y="7848600"/>
          <a:ext cx="5934075" cy="54292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t>(The Condensed Consolidated Cash Flow Statements should be read in conjunction with the Annual 
   Financial Report for the year ended 31st December, 2007)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21</xdr:row>
      <xdr:rowOff>85725</xdr:rowOff>
    </xdr:from>
    <xdr:to>
      <xdr:col>5</xdr:col>
      <xdr:colOff>200025</xdr:colOff>
      <xdr:row>23</xdr:row>
      <xdr:rowOff>133350</xdr:rowOff>
    </xdr:to>
    <xdr:sp fLocksText="0">
      <xdr:nvSpPr>
        <xdr:cNvPr id="1" name="TextBox 1"/>
        <xdr:cNvSpPr txBox="1">
          <a:spLocks noChangeArrowheads="1"/>
        </xdr:cNvSpPr>
      </xdr:nvSpPr>
      <xdr:spPr>
        <a:xfrm>
          <a:off x="47625" y="3848100"/>
          <a:ext cx="5600700" cy="37147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t>(The Condensed Consolidated Statements of Changes in Equity should be read in conjunction with the Annual Financial Report for the year ended 31st December, 2007)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9525</xdr:rowOff>
    </xdr:from>
    <xdr:to>
      <xdr:col>6</xdr:col>
      <xdr:colOff>504825</xdr:colOff>
      <xdr:row>3</xdr:row>
      <xdr:rowOff>9525</xdr:rowOff>
    </xdr:to>
    <xdr:sp>
      <xdr:nvSpPr>
        <xdr:cNvPr id="1" name="Rectangle 1"/>
        <xdr:cNvSpPr>
          <a:spLocks/>
        </xdr:cNvSpPr>
      </xdr:nvSpPr>
      <xdr:spPr>
        <a:xfrm>
          <a:off x="66675" y="361950"/>
          <a:ext cx="4095750" cy="1619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1. Basis of preparation</a:t>
          </a:r>
        </a:p>
      </xdr:txBody>
    </xdr:sp>
    <xdr:clientData/>
  </xdr:twoCellAnchor>
  <xdr:twoCellAnchor>
    <xdr:from>
      <xdr:col>0</xdr:col>
      <xdr:colOff>133350</xdr:colOff>
      <xdr:row>3</xdr:row>
      <xdr:rowOff>152400</xdr:rowOff>
    </xdr:from>
    <xdr:to>
      <xdr:col>9</xdr:col>
      <xdr:colOff>123825</xdr:colOff>
      <xdr:row>17</xdr:row>
      <xdr:rowOff>9525</xdr:rowOff>
    </xdr:to>
    <xdr:sp>
      <xdr:nvSpPr>
        <xdr:cNvPr id="2" name="Rectangle 2"/>
        <xdr:cNvSpPr>
          <a:spLocks/>
        </xdr:cNvSpPr>
      </xdr:nvSpPr>
      <xdr:spPr>
        <a:xfrm>
          <a:off x="133350" y="666750"/>
          <a:ext cx="5600700" cy="21240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interim financial statements are unaudited and have been approved in accordance with the requirements of FRS 134: Interim Financial Reporting and Chapter 9 Part K of the Listing Requirements of Bursa Malaysia Securities Berhad (“BMSB”).
The interim financial statements should be read in conjunction with the audited financial statements for the year ended 31 December 2007. These explanatory notes attached to the interim financial statements provide an explanation of events and transactions that are significant to an understanding of the changes in the financial position and performance of the Group since the financial year ended 31 December 2007.
The same accounting policies and methods of computation are followed in the interim financial statements as compared with the financial statements for the financial year ended 31 December 2007.
</a:t>
          </a:r>
        </a:p>
      </xdr:txBody>
    </xdr:sp>
    <xdr:clientData/>
  </xdr:twoCellAnchor>
  <xdr:twoCellAnchor>
    <xdr:from>
      <xdr:col>0</xdr:col>
      <xdr:colOff>85725</xdr:colOff>
      <xdr:row>18</xdr:row>
      <xdr:rowOff>142875</xdr:rowOff>
    </xdr:from>
    <xdr:to>
      <xdr:col>5</xdr:col>
      <xdr:colOff>104775</xdr:colOff>
      <xdr:row>19</xdr:row>
      <xdr:rowOff>133350</xdr:rowOff>
    </xdr:to>
    <xdr:sp>
      <xdr:nvSpPr>
        <xdr:cNvPr id="3" name="Rectangle 3"/>
        <xdr:cNvSpPr>
          <a:spLocks/>
        </xdr:cNvSpPr>
      </xdr:nvSpPr>
      <xdr:spPr>
        <a:xfrm>
          <a:off x="85725" y="3009900"/>
          <a:ext cx="3067050" cy="1524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2. Qualification of Financial Statements</a:t>
          </a:r>
        </a:p>
      </xdr:txBody>
    </xdr:sp>
    <xdr:clientData/>
  </xdr:twoCellAnchor>
  <xdr:twoCellAnchor>
    <xdr:from>
      <xdr:col>0</xdr:col>
      <xdr:colOff>171450</xdr:colOff>
      <xdr:row>20</xdr:row>
      <xdr:rowOff>9525</xdr:rowOff>
    </xdr:from>
    <xdr:to>
      <xdr:col>8</xdr:col>
      <xdr:colOff>266700</xdr:colOff>
      <xdr:row>22</xdr:row>
      <xdr:rowOff>19050</xdr:rowOff>
    </xdr:to>
    <xdr:sp>
      <xdr:nvSpPr>
        <xdr:cNvPr id="4" name="Rectangle 4"/>
        <xdr:cNvSpPr>
          <a:spLocks/>
        </xdr:cNvSpPr>
      </xdr:nvSpPr>
      <xdr:spPr>
        <a:xfrm>
          <a:off x="171450" y="3200400"/>
          <a:ext cx="5095875" cy="3333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audited report of the preceding annual financial statements was not subjected to any qualification.</a:t>
          </a:r>
        </a:p>
      </xdr:txBody>
    </xdr:sp>
    <xdr:clientData/>
  </xdr:twoCellAnchor>
  <xdr:twoCellAnchor>
    <xdr:from>
      <xdr:col>0</xdr:col>
      <xdr:colOff>66675</xdr:colOff>
      <xdr:row>23</xdr:row>
      <xdr:rowOff>76200</xdr:rowOff>
    </xdr:from>
    <xdr:to>
      <xdr:col>7</xdr:col>
      <xdr:colOff>57150</xdr:colOff>
      <xdr:row>24</xdr:row>
      <xdr:rowOff>114300</xdr:rowOff>
    </xdr:to>
    <xdr:sp>
      <xdr:nvSpPr>
        <xdr:cNvPr id="5" name="Rectangle 5"/>
        <xdr:cNvSpPr>
          <a:spLocks/>
        </xdr:cNvSpPr>
      </xdr:nvSpPr>
      <xdr:spPr>
        <a:xfrm>
          <a:off x="66675" y="3752850"/>
          <a:ext cx="4371975" cy="2000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3. Seasonal or Cyclical Factors</a:t>
          </a:r>
        </a:p>
      </xdr:txBody>
    </xdr:sp>
    <xdr:clientData/>
  </xdr:twoCellAnchor>
  <xdr:twoCellAnchor>
    <xdr:from>
      <xdr:col>0</xdr:col>
      <xdr:colOff>95250</xdr:colOff>
      <xdr:row>25</xdr:row>
      <xdr:rowOff>19050</xdr:rowOff>
    </xdr:from>
    <xdr:to>
      <xdr:col>8</xdr:col>
      <xdr:colOff>361950</xdr:colOff>
      <xdr:row>26</xdr:row>
      <xdr:rowOff>76200</xdr:rowOff>
    </xdr:to>
    <xdr:sp>
      <xdr:nvSpPr>
        <xdr:cNvPr id="6" name="Rectangle 6"/>
        <xdr:cNvSpPr>
          <a:spLocks/>
        </xdr:cNvSpPr>
      </xdr:nvSpPr>
      <xdr:spPr>
        <a:xfrm>
          <a:off x="95250" y="4019550"/>
          <a:ext cx="5267325" cy="2190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Group’s business is not materially affected by seasonal or cyclical factors.</a:t>
          </a:r>
        </a:p>
      </xdr:txBody>
    </xdr:sp>
    <xdr:clientData/>
  </xdr:twoCellAnchor>
  <xdr:twoCellAnchor>
    <xdr:from>
      <xdr:col>0</xdr:col>
      <xdr:colOff>66675</xdr:colOff>
      <xdr:row>27</xdr:row>
      <xdr:rowOff>76200</xdr:rowOff>
    </xdr:from>
    <xdr:to>
      <xdr:col>7</xdr:col>
      <xdr:colOff>419100</xdr:colOff>
      <xdr:row>28</xdr:row>
      <xdr:rowOff>123825</xdr:rowOff>
    </xdr:to>
    <xdr:sp>
      <xdr:nvSpPr>
        <xdr:cNvPr id="7" name="Rectangle 7"/>
        <xdr:cNvSpPr>
          <a:spLocks/>
        </xdr:cNvSpPr>
      </xdr:nvSpPr>
      <xdr:spPr>
        <a:xfrm>
          <a:off x="66675" y="4400550"/>
          <a:ext cx="4733925" cy="20955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4. Nature and Amount of Unusual Items</a:t>
          </a:r>
        </a:p>
      </xdr:txBody>
    </xdr:sp>
    <xdr:clientData/>
  </xdr:twoCellAnchor>
  <xdr:twoCellAnchor>
    <xdr:from>
      <xdr:col>0</xdr:col>
      <xdr:colOff>85725</xdr:colOff>
      <xdr:row>29</xdr:row>
      <xdr:rowOff>57150</xdr:rowOff>
    </xdr:from>
    <xdr:to>
      <xdr:col>8</xdr:col>
      <xdr:colOff>85725</xdr:colOff>
      <xdr:row>31</xdr:row>
      <xdr:rowOff>9525</xdr:rowOff>
    </xdr:to>
    <xdr:sp>
      <xdr:nvSpPr>
        <xdr:cNvPr id="8" name="Rectangle 8"/>
        <xdr:cNvSpPr>
          <a:spLocks/>
        </xdr:cNvSpPr>
      </xdr:nvSpPr>
      <xdr:spPr>
        <a:xfrm>
          <a:off x="85725" y="4705350"/>
          <a:ext cx="5000625" cy="2762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unusual items in the quarterly financial statement under review.</a:t>
          </a:r>
        </a:p>
      </xdr:txBody>
    </xdr:sp>
    <xdr:clientData/>
  </xdr:twoCellAnchor>
  <xdr:twoCellAnchor>
    <xdr:from>
      <xdr:col>0</xdr:col>
      <xdr:colOff>66675</xdr:colOff>
      <xdr:row>32</xdr:row>
      <xdr:rowOff>28575</xdr:rowOff>
    </xdr:from>
    <xdr:to>
      <xdr:col>7</xdr:col>
      <xdr:colOff>171450</xdr:colOff>
      <xdr:row>33</xdr:row>
      <xdr:rowOff>133350</xdr:rowOff>
    </xdr:to>
    <xdr:sp>
      <xdr:nvSpPr>
        <xdr:cNvPr id="9" name="Rectangle 9"/>
        <xdr:cNvSpPr>
          <a:spLocks/>
        </xdr:cNvSpPr>
      </xdr:nvSpPr>
      <xdr:spPr>
        <a:xfrm>
          <a:off x="66675" y="5162550"/>
          <a:ext cx="4486275" cy="2667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5. Nature and Amount of Changes in Estimates</a:t>
          </a:r>
        </a:p>
      </xdr:txBody>
    </xdr:sp>
    <xdr:clientData/>
  </xdr:twoCellAnchor>
  <xdr:twoCellAnchor>
    <xdr:from>
      <xdr:col>0</xdr:col>
      <xdr:colOff>123825</xdr:colOff>
      <xdr:row>33</xdr:row>
      <xdr:rowOff>142875</xdr:rowOff>
    </xdr:from>
    <xdr:to>
      <xdr:col>7</xdr:col>
      <xdr:colOff>514350</xdr:colOff>
      <xdr:row>35</xdr:row>
      <xdr:rowOff>47625</xdr:rowOff>
    </xdr:to>
    <xdr:sp>
      <xdr:nvSpPr>
        <xdr:cNvPr id="10" name="Rectangle 10"/>
        <xdr:cNvSpPr>
          <a:spLocks/>
        </xdr:cNvSpPr>
      </xdr:nvSpPr>
      <xdr:spPr>
        <a:xfrm>
          <a:off x="123825" y="5438775"/>
          <a:ext cx="4772025" cy="2286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changes in estimates reported in current financial year.</a:t>
          </a:r>
        </a:p>
      </xdr:txBody>
    </xdr:sp>
    <xdr:clientData/>
  </xdr:twoCellAnchor>
  <xdr:twoCellAnchor>
    <xdr:from>
      <xdr:col>0</xdr:col>
      <xdr:colOff>76200</xdr:colOff>
      <xdr:row>35</xdr:row>
      <xdr:rowOff>152400</xdr:rowOff>
    </xdr:from>
    <xdr:to>
      <xdr:col>6</xdr:col>
      <xdr:colOff>57150</xdr:colOff>
      <xdr:row>37</xdr:row>
      <xdr:rowOff>76200</xdr:rowOff>
    </xdr:to>
    <xdr:sp>
      <xdr:nvSpPr>
        <xdr:cNvPr id="11" name="Rectangle 11"/>
        <xdr:cNvSpPr>
          <a:spLocks/>
        </xdr:cNvSpPr>
      </xdr:nvSpPr>
      <xdr:spPr>
        <a:xfrm>
          <a:off x="76200" y="5772150"/>
          <a:ext cx="3638550" cy="24765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6. Debt and Equity Securities</a:t>
          </a:r>
        </a:p>
      </xdr:txBody>
    </xdr:sp>
    <xdr:clientData/>
  </xdr:twoCellAnchor>
  <xdr:twoCellAnchor>
    <xdr:from>
      <xdr:col>0</xdr:col>
      <xdr:colOff>161925</xdr:colOff>
      <xdr:row>37</xdr:row>
      <xdr:rowOff>114300</xdr:rowOff>
    </xdr:from>
    <xdr:to>
      <xdr:col>7</xdr:col>
      <xdr:colOff>38100</xdr:colOff>
      <xdr:row>39</xdr:row>
      <xdr:rowOff>142875</xdr:rowOff>
    </xdr:to>
    <xdr:sp>
      <xdr:nvSpPr>
        <xdr:cNvPr id="12" name="Rectangle 12"/>
        <xdr:cNvSpPr>
          <a:spLocks/>
        </xdr:cNvSpPr>
      </xdr:nvSpPr>
      <xdr:spPr>
        <a:xfrm>
          <a:off x="161925" y="6057900"/>
          <a:ext cx="4257675" cy="3524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issuances and repayment of debts and equity securities during the financial period ended 30th June, 2008. </a:t>
          </a:r>
        </a:p>
      </xdr:txBody>
    </xdr:sp>
    <xdr:clientData/>
  </xdr:twoCellAnchor>
  <xdr:twoCellAnchor>
    <xdr:from>
      <xdr:col>0</xdr:col>
      <xdr:colOff>76200</xdr:colOff>
      <xdr:row>40</xdr:row>
      <xdr:rowOff>104775</xdr:rowOff>
    </xdr:from>
    <xdr:to>
      <xdr:col>6</xdr:col>
      <xdr:colOff>314325</xdr:colOff>
      <xdr:row>42</xdr:row>
      <xdr:rowOff>47625</xdr:rowOff>
    </xdr:to>
    <xdr:sp>
      <xdr:nvSpPr>
        <xdr:cNvPr id="13" name="Rectangle 13"/>
        <xdr:cNvSpPr>
          <a:spLocks/>
        </xdr:cNvSpPr>
      </xdr:nvSpPr>
      <xdr:spPr>
        <a:xfrm>
          <a:off x="76200" y="6534150"/>
          <a:ext cx="3895725" cy="2667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7. Dividend Paid</a:t>
          </a:r>
        </a:p>
      </xdr:txBody>
    </xdr:sp>
    <xdr:clientData/>
  </xdr:twoCellAnchor>
  <xdr:twoCellAnchor>
    <xdr:from>
      <xdr:col>0</xdr:col>
      <xdr:colOff>219075</xdr:colOff>
      <xdr:row>42</xdr:row>
      <xdr:rowOff>114300</xdr:rowOff>
    </xdr:from>
    <xdr:to>
      <xdr:col>7</xdr:col>
      <xdr:colOff>38100</xdr:colOff>
      <xdr:row>44</xdr:row>
      <xdr:rowOff>66675</xdr:rowOff>
    </xdr:to>
    <xdr:sp>
      <xdr:nvSpPr>
        <xdr:cNvPr id="14" name="Rectangle 14"/>
        <xdr:cNvSpPr>
          <a:spLocks/>
        </xdr:cNvSpPr>
      </xdr:nvSpPr>
      <xdr:spPr>
        <a:xfrm>
          <a:off x="219075" y="6867525"/>
          <a:ext cx="4200525" cy="2762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was no dividend paid during the quarter under review.</a:t>
          </a:r>
        </a:p>
      </xdr:txBody>
    </xdr:sp>
    <xdr:clientData/>
  </xdr:twoCellAnchor>
  <xdr:twoCellAnchor>
    <xdr:from>
      <xdr:col>0</xdr:col>
      <xdr:colOff>95250</xdr:colOff>
      <xdr:row>45</xdr:row>
      <xdr:rowOff>114300</xdr:rowOff>
    </xdr:from>
    <xdr:to>
      <xdr:col>6</xdr:col>
      <xdr:colOff>409575</xdr:colOff>
      <xdr:row>47</xdr:row>
      <xdr:rowOff>133350</xdr:rowOff>
    </xdr:to>
    <xdr:sp>
      <xdr:nvSpPr>
        <xdr:cNvPr id="15" name="Rectangle 15"/>
        <xdr:cNvSpPr>
          <a:spLocks/>
        </xdr:cNvSpPr>
      </xdr:nvSpPr>
      <xdr:spPr>
        <a:xfrm>
          <a:off x="95250" y="7353300"/>
          <a:ext cx="3971925" cy="3429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8. Segmental Reporting</a:t>
          </a:r>
        </a:p>
      </xdr:txBody>
    </xdr:sp>
    <xdr:clientData/>
  </xdr:twoCellAnchor>
  <xdr:twoCellAnchor>
    <xdr:from>
      <xdr:col>0</xdr:col>
      <xdr:colOff>161925</xdr:colOff>
      <xdr:row>47</xdr:row>
      <xdr:rowOff>104775</xdr:rowOff>
    </xdr:from>
    <xdr:to>
      <xdr:col>8</xdr:col>
      <xdr:colOff>276225</xdr:colOff>
      <xdr:row>54</xdr:row>
      <xdr:rowOff>152400</xdr:rowOff>
    </xdr:to>
    <xdr:sp>
      <xdr:nvSpPr>
        <xdr:cNvPr id="16" name="Rectangle 16"/>
        <xdr:cNvSpPr>
          <a:spLocks/>
        </xdr:cNvSpPr>
      </xdr:nvSpPr>
      <xdr:spPr>
        <a:xfrm>
          <a:off x="161925" y="7667625"/>
          <a:ext cx="5114925" cy="11811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Group operates principally in the manufacturing and distribution of furniture and related products. Accordingly, information by industry segment on the Group operations is not presented.
The Group operates predominantly in Malaysia and accordingly, information by geographical location on the Group operations is also not presented.
</a:t>
          </a:r>
        </a:p>
      </xdr:txBody>
    </xdr:sp>
    <xdr:clientData/>
  </xdr:twoCellAnchor>
  <xdr:twoCellAnchor>
    <xdr:from>
      <xdr:col>0</xdr:col>
      <xdr:colOff>66675</xdr:colOff>
      <xdr:row>55</xdr:row>
      <xdr:rowOff>76200</xdr:rowOff>
    </xdr:from>
    <xdr:to>
      <xdr:col>6</xdr:col>
      <xdr:colOff>600075</xdr:colOff>
      <xdr:row>57</xdr:row>
      <xdr:rowOff>104775</xdr:rowOff>
    </xdr:to>
    <xdr:sp>
      <xdr:nvSpPr>
        <xdr:cNvPr id="17" name="Rectangle 17"/>
        <xdr:cNvSpPr>
          <a:spLocks/>
        </xdr:cNvSpPr>
      </xdr:nvSpPr>
      <xdr:spPr>
        <a:xfrm>
          <a:off x="66675" y="8934450"/>
          <a:ext cx="4191000" cy="3524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9. Valuations of Property, Plant and Equipment</a:t>
          </a:r>
        </a:p>
      </xdr:txBody>
    </xdr:sp>
    <xdr:clientData/>
  </xdr:twoCellAnchor>
  <xdr:twoCellAnchor>
    <xdr:from>
      <xdr:col>0</xdr:col>
      <xdr:colOff>76200</xdr:colOff>
      <xdr:row>57</xdr:row>
      <xdr:rowOff>104775</xdr:rowOff>
    </xdr:from>
    <xdr:to>
      <xdr:col>8</xdr:col>
      <xdr:colOff>152400</xdr:colOff>
      <xdr:row>61</xdr:row>
      <xdr:rowOff>28575</xdr:rowOff>
    </xdr:to>
    <xdr:sp>
      <xdr:nvSpPr>
        <xdr:cNvPr id="18" name="Rectangle 18"/>
        <xdr:cNvSpPr>
          <a:spLocks/>
        </xdr:cNvSpPr>
      </xdr:nvSpPr>
      <xdr:spPr>
        <a:xfrm>
          <a:off x="76200" y="9286875"/>
          <a:ext cx="5076825" cy="5715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properties which were revalued have been brought forward from the previous financial statements. There were no valuations of property, plant and equipment for the financial period ended 30th June, 2008.</a:t>
          </a:r>
        </a:p>
      </xdr:txBody>
    </xdr:sp>
    <xdr:clientData/>
  </xdr:twoCellAnchor>
  <xdr:twoCellAnchor>
    <xdr:from>
      <xdr:col>0</xdr:col>
      <xdr:colOff>114300</xdr:colOff>
      <xdr:row>62</xdr:row>
      <xdr:rowOff>47625</xdr:rowOff>
    </xdr:from>
    <xdr:to>
      <xdr:col>7</xdr:col>
      <xdr:colOff>276225</xdr:colOff>
      <xdr:row>63</xdr:row>
      <xdr:rowOff>85725</xdr:rowOff>
    </xdr:to>
    <xdr:sp>
      <xdr:nvSpPr>
        <xdr:cNvPr id="19" name="Rectangle 19"/>
        <xdr:cNvSpPr>
          <a:spLocks/>
        </xdr:cNvSpPr>
      </xdr:nvSpPr>
      <xdr:spPr>
        <a:xfrm>
          <a:off x="114300" y="10039350"/>
          <a:ext cx="4543425" cy="2000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10. Subsequent Events</a:t>
          </a:r>
        </a:p>
      </xdr:txBody>
    </xdr:sp>
    <xdr:clientData/>
  </xdr:twoCellAnchor>
  <xdr:twoCellAnchor>
    <xdr:from>
      <xdr:col>0</xdr:col>
      <xdr:colOff>123825</xdr:colOff>
      <xdr:row>64</xdr:row>
      <xdr:rowOff>19050</xdr:rowOff>
    </xdr:from>
    <xdr:to>
      <xdr:col>8</xdr:col>
      <xdr:colOff>66675</xdr:colOff>
      <xdr:row>66</xdr:row>
      <xdr:rowOff>123825</xdr:rowOff>
    </xdr:to>
    <xdr:sp>
      <xdr:nvSpPr>
        <xdr:cNvPr id="20" name="Rectangle 20"/>
        <xdr:cNvSpPr>
          <a:spLocks/>
        </xdr:cNvSpPr>
      </xdr:nvSpPr>
      <xdr:spPr>
        <a:xfrm>
          <a:off x="123825" y="10334625"/>
          <a:ext cx="4943475" cy="4286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material events subsequent to 30th June, 2008 at the date of this quarterly report.</a:t>
          </a:r>
        </a:p>
      </xdr:txBody>
    </xdr:sp>
    <xdr:clientData/>
  </xdr:twoCellAnchor>
  <xdr:twoCellAnchor>
    <xdr:from>
      <xdr:col>0</xdr:col>
      <xdr:colOff>95250</xdr:colOff>
      <xdr:row>67</xdr:row>
      <xdr:rowOff>76200</xdr:rowOff>
    </xdr:from>
    <xdr:to>
      <xdr:col>7</xdr:col>
      <xdr:colOff>228600</xdr:colOff>
      <xdr:row>68</xdr:row>
      <xdr:rowOff>152400</xdr:rowOff>
    </xdr:to>
    <xdr:sp>
      <xdr:nvSpPr>
        <xdr:cNvPr id="21" name="Rectangle 21"/>
        <xdr:cNvSpPr>
          <a:spLocks/>
        </xdr:cNvSpPr>
      </xdr:nvSpPr>
      <xdr:spPr>
        <a:xfrm>
          <a:off x="95250" y="10877550"/>
          <a:ext cx="4514850" cy="2381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11. Changes in the Composition of the Group</a:t>
          </a:r>
        </a:p>
      </xdr:txBody>
    </xdr:sp>
    <xdr:clientData/>
  </xdr:twoCellAnchor>
  <xdr:twoCellAnchor>
    <xdr:from>
      <xdr:col>0</xdr:col>
      <xdr:colOff>133350</xdr:colOff>
      <xdr:row>69</xdr:row>
      <xdr:rowOff>28575</xdr:rowOff>
    </xdr:from>
    <xdr:to>
      <xdr:col>8</xdr:col>
      <xdr:colOff>95250</xdr:colOff>
      <xdr:row>71</xdr:row>
      <xdr:rowOff>76200</xdr:rowOff>
    </xdr:to>
    <xdr:sp>
      <xdr:nvSpPr>
        <xdr:cNvPr id="22" name="Rectangle 22"/>
        <xdr:cNvSpPr>
          <a:spLocks/>
        </xdr:cNvSpPr>
      </xdr:nvSpPr>
      <xdr:spPr>
        <a:xfrm>
          <a:off x="133350" y="11153775"/>
          <a:ext cx="4962525" cy="3714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changes in the composition of the Group during the current financial period ended 30th June, 2008.</a:t>
          </a:r>
        </a:p>
      </xdr:txBody>
    </xdr:sp>
    <xdr:clientData/>
  </xdr:twoCellAnchor>
  <xdr:twoCellAnchor>
    <xdr:from>
      <xdr:col>0</xdr:col>
      <xdr:colOff>123825</xdr:colOff>
      <xdr:row>72</xdr:row>
      <xdr:rowOff>114300</xdr:rowOff>
    </xdr:from>
    <xdr:to>
      <xdr:col>7</xdr:col>
      <xdr:colOff>276225</xdr:colOff>
      <xdr:row>74</xdr:row>
      <xdr:rowOff>47625</xdr:rowOff>
    </xdr:to>
    <xdr:sp>
      <xdr:nvSpPr>
        <xdr:cNvPr id="23" name="Rectangle 23"/>
        <xdr:cNvSpPr>
          <a:spLocks/>
        </xdr:cNvSpPr>
      </xdr:nvSpPr>
      <xdr:spPr>
        <a:xfrm>
          <a:off x="123825" y="11725275"/>
          <a:ext cx="4533900" cy="2571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12. Contingent Liabilities or Contingent Assets</a:t>
          </a:r>
        </a:p>
      </xdr:txBody>
    </xdr:sp>
    <xdr:clientData/>
  </xdr:twoCellAnchor>
  <xdr:twoCellAnchor>
    <xdr:from>
      <xdr:col>0</xdr:col>
      <xdr:colOff>161925</xdr:colOff>
      <xdr:row>74</xdr:row>
      <xdr:rowOff>104775</xdr:rowOff>
    </xdr:from>
    <xdr:to>
      <xdr:col>8</xdr:col>
      <xdr:colOff>133350</xdr:colOff>
      <xdr:row>75</xdr:row>
      <xdr:rowOff>152400</xdr:rowOff>
    </xdr:to>
    <xdr:sp>
      <xdr:nvSpPr>
        <xdr:cNvPr id="24" name="Rectangle 24"/>
        <xdr:cNvSpPr>
          <a:spLocks/>
        </xdr:cNvSpPr>
      </xdr:nvSpPr>
      <xdr:spPr>
        <a:xfrm>
          <a:off x="161925" y="12039600"/>
          <a:ext cx="4972050" cy="2095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is no contingent liability or contingent asset for the Group.</a:t>
          </a:r>
        </a:p>
      </xdr:txBody>
    </xdr:sp>
    <xdr:clientData/>
  </xdr:twoCellAnchor>
  <xdr:twoCellAnchor>
    <xdr:from>
      <xdr:col>0</xdr:col>
      <xdr:colOff>152400</xdr:colOff>
      <xdr:row>77</xdr:row>
      <xdr:rowOff>28575</xdr:rowOff>
    </xdr:from>
    <xdr:to>
      <xdr:col>4</xdr:col>
      <xdr:colOff>95250</xdr:colOff>
      <xdr:row>78</xdr:row>
      <xdr:rowOff>76200</xdr:rowOff>
    </xdr:to>
    <xdr:sp>
      <xdr:nvSpPr>
        <xdr:cNvPr id="25" name="Rectangle 25"/>
        <xdr:cNvSpPr>
          <a:spLocks/>
        </xdr:cNvSpPr>
      </xdr:nvSpPr>
      <xdr:spPr>
        <a:xfrm>
          <a:off x="152400" y="12449175"/>
          <a:ext cx="2381250" cy="20955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13. Review of Performance</a:t>
          </a:r>
        </a:p>
      </xdr:txBody>
    </xdr:sp>
    <xdr:clientData/>
  </xdr:twoCellAnchor>
  <xdr:twoCellAnchor>
    <xdr:from>
      <xdr:col>0</xdr:col>
      <xdr:colOff>95250</xdr:colOff>
      <xdr:row>79</xdr:row>
      <xdr:rowOff>57150</xdr:rowOff>
    </xdr:from>
    <xdr:to>
      <xdr:col>8</xdr:col>
      <xdr:colOff>9525</xdr:colOff>
      <xdr:row>85</xdr:row>
      <xdr:rowOff>114300</xdr:rowOff>
    </xdr:to>
    <xdr:sp>
      <xdr:nvSpPr>
        <xdr:cNvPr id="26" name="Rectangle 26"/>
        <xdr:cNvSpPr>
          <a:spLocks/>
        </xdr:cNvSpPr>
      </xdr:nvSpPr>
      <xdr:spPr>
        <a:xfrm>
          <a:off x="95250" y="12801600"/>
          <a:ext cx="4914900" cy="10287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turnover of the Group of RM8.799 million for the current quarter represents 8.8% increase over that of RM8.087 million achieved in the preceding year corresponding quarter, the current quarter result reported of a profit before income tax of RM0.519 million was a vast improvement as compared to the result of the same period last year of loss before income tax of RM1.706 million. The Board is satisfied and encouraged to see its strategies bearing positive returns.
</a:t>
          </a:r>
        </a:p>
      </xdr:txBody>
    </xdr:sp>
    <xdr:clientData/>
  </xdr:twoCellAnchor>
  <xdr:twoCellAnchor>
    <xdr:from>
      <xdr:col>0</xdr:col>
      <xdr:colOff>114300</xdr:colOff>
      <xdr:row>87</xdr:row>
      <xdr:rowOff>0</xdr:rowOff>
    </xdr:from>
    <xdr:to>
      <xdr:col>6</xdr:col>
      <xdr:colOff>533400</xdr:colOff>
      <xdr:row>88</xdr:row>
      <xdr:rowOff>57150</xdr:rowOff>
    </xdr:to>
    <xdr:sp>
      <xdr:nvSpPr>
        <xdr:cNvPr id="27" name="Rectangle 27"/>
        <xdr:cNvSpPr>
          <a:spLocks/>
        </xdr:cNvSpPr>
      </xdr:nvSpPr>
      <xdr:spPr>
        <a:xfrm>
          <a:off x="114300" y="14039850"/>
          <a:ext cx="4076700" cy="2190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14. Comparison with Immediate Preceding Quarter's Results</a:t>
          </a:r>
        </a:p>
      </xdr:txBody>
    </xdr:sp>
    <xdr:clientData/>
  </xdr:twoCellAnchor>
  <xdr:twoCellAnchor>
    <xdr:from>
      <xdr:col>0</xdr:col>
      <xdr:colOff>171450</xdr:colOff>
      <xdr:row>89</xdr:row>
      <xdr:rowOff>19050</xdr:rowOff>
    </xdr:from>
    <xdr:to>
      <xdr:col>8</xdr:col>
      <xdr:colOff>0</xdr:colOff>
      <xdr:row>95</xdr:row>
      <xdr:rowOff>95250</xdr:rowOff>
    </xdr:to>
    <xdr:sp>
      <xdr:nvSpPr>
        <xdr:cNvPr id="28" name="Rectangle 28"/>
        <xdr:cNvSpPr>
          <a:spLocks/>
        </xdr:cNvSpPr>
      </xdr:nvSpPr>
      <xdr:spPr>
        <a:xfrm>
          <a:off x="171450" y="14382750"/>
          <a:ext cx="4829175" cy="10477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result for the quarter under review recorded a decrease in turnover from RM 9.512 million for the immediate preceding quarter as compared to RM 8.799 million achieved for the second quarter ended 30th June 2008, which represent a decrease of 7.50%. Correspondingly, the current quarter profit before income tax of RM 0.519 million shown a decrease as compared to profit before income tax of RM 0.903 million for the immediate preceding quarter. </a:t>
          </a:r>
        </a:p>
      </xdr:txBody>
    </xdr:sp>
    <xdr:clientData/>
  </xdr:twoCellAnchor>
  <xdr:twoCellAnchor>
    <xdr:from>
      <xdr:col>0</xdr:col>
      <xdr:colOff>152400</xdr:colOff>
      <xdr:row>96</xdr:row>
      <xdr:rowOff>114300</xdr:rowOff>
    </xdr:from>
    <xdr:to>
      <xdr:col>3</xdr:col>
      <xdr:colOff>476250</xdr:colOff>
      <xdr:row>98</xdr:row>
      <xdr:rowOff>76200</xdr:rowOff>
    </xdr:to>
    <xdr:sp>
      <xdr:nvSpPr>
        <xdr:cNvPr id="29" name="Rectangle 29"/>
        <xdr:cNvSpPr>
          <a:spLocks/>
        </xdr:cNvSpPr>
      </xdr:nvSpPr>
      <xdr:spPr>
        <a:xfrm>
          <a:off x="152400" y="15611475"/>
          <a:ext cx="2152650" cy="28575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15. Current Year Prospects</a:t>
          </a:r>
        </a:p>
      </xdr:txBody>
    </xdr:sp>
    <xdr:clientData/>
  </xdr:twoCellAnchor>
  <xdr:twoCellAnchor>
    <xdr:from>
      <xdr:col>0</xdr:col>
      <xdr:colOff>152400</xdr:colOff>
      <xdr:row>99</xdr:row>
      <xdr:rowOff>0</xdr:rowOff>
    </xdr:from>
    <xdr:to>
      <xdr:col>7</xdr:col>
      <xdr:colOff>542925</xdr:colOff>
      <xdr:row>103</xdr:row>
      <xdr:rowOff>133350</xdr:rowOff>
    </xdr:to>
    <xdr:sp>
      <xdr:nvSpPr>
        <xdr:cNvPr id="30" name="Rectangle 30"/>
        <xdr:cNvSpPr>
          <a:spLocks/>
        </xdr:cNvSpPr>
      </xdr:nvSpPr>
      <xdr:spPr>
        <a:xfrm>
          <a:off x="152400" y="15982950"/>
          <a:ext cx="4772025" cy="7810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Board is satisfied that the Group’s result for the second quarter of year 2008 shows an improvement as compared to the previous financial year 2007. It is an encouragement that existing management and marketing strategies adopted are in the right direction and should put the Group in better stead for 2008.</a:t>
          </a:r>
        </a:p>
      </xdr:txBody>
    </xdr:sp>
    <xdr:clientData/>
  </xdr:twoCellAnchor>
  <xdr:twoCellAnchor>
    <xdr:from>
      <xdr:col>0</xdr:col>
      <xdr:colOff>152400</xdr:colOff>
      <xdr:row>104</xdr:row>
      <xdr:rowOff>38100</xdr:rowOff>
    </xdr:from>
    <xdr:to>
      <xdr:col>5</xdr:col>
      <xdr:colOff>542925</xdr:colOff>
      <xdr:row>105</xdr:row>
      <xdr:rowOff>123825</xdr:rowOff>
    </xdr:to>
    <xdr:sp>
      <xdr:nvSpPr>
        <xdr:cNvPr id="31" name="Rectangle 31"/>
        <xdr:cNvSpPr>
          <a:spLocks/>
        </xdr:cNvSpPr>
      </xdr:nvSpPr>
      <xdr:spPr>
        <a:xfrm>
          <a:off x="152400" y="16830675"/>
          <a:ext cx="3438525" cy="24765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16. Profit Forecast</a:t>
          </a:r>
        </a:p>
      </xdr:txBody>
    </xdr:sp>
    <xdr:clientData/>
  </xdr:twoCellAnchor>
  <xdr:twoCellAnchor>
    <xdr:from>
      <xdr:col>0</xdr:col>
      <xdr:colOff>171450</xdr:colOff>
      <xdr:row>106</xdr:row>
      <xdr:rowOff>38100</xdr:rowOff>
    </xdr:from>
    <xdr:to>
      <xdr:col>7</xdr:col>
      <xdr:colOff>400050</xdr:colOff>
      <xdr:row>108</xdr:row>
      <xdr:rowOff>76200</xdr:rowOff>
    </xdr:to>
    <xdr:sp>
      <xdr:nvSpPr>
        <xdr:cNvPr id="32" name="Rectangle 32"/>
        <xdr:cNvSpPr>
          <a:spLocks/>
        </xdr:cNvSpPr>
      </xdr:nvSpPr>
      <xdr:spPr>
        <a:xfrm>
          <a:off x="171450" y="17154525"/>
          <a:ext cx="4610100" cy="3619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was no profit forecast issued for the quarterly financial statement under review.</a:t>
          </a:r>
        </a:p>
      </xdr:txBody>
    </xdr:sp>
    <xdr:clientData/>
  </xdr:twoCellAnchor>
  <xdr:twoCellAnchor>
    <xdr:from>
      <xdr:col>0</xdr:col>
      <xdr:colOff>190500</xdr:colOff>
      <xdr:row>110</xdr:row>
      <xdr:rowOff>19050</xdr:rowOff>
    </xdr:from>
    <xdr:to>
      <xdr:col>2</xdr:col>
      <xdr:colOff>85725</xdr:colOff>
      <xdr:row>111</xdr:row>
      <xdr:rowOff>133350</xdr:rowOff>
    </xdr:to>
    <xdr:sp>
      <xdr:nvSpPr>
        <xdr:cNvPr id="33" name="Rectangle 33"/>
        <xdr:cNvSpPr>
          <a:spLocks/>
        </xdr:cNvSpPr>
      </xdr:nvSpPr>
      <xdr:spPr>
        <a:xfrm>
          <a:off x="190500" y="17783175"/>
          <a:ext cx="1114425" cy="2762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17. Taxation</a:t>
          </a:r>
        </a:p>
      </xdr:txBody>
    </xdr:sp>
    <xdr:clientData/>
  </xdr:twoCellAnchor>
  <xdr:twoCellAnchor>
    <xdr:from>
      <xdr:col>0</xdr:col>
      <xdr:colOff>161925</xdr:colOff>
      <xdr:row>112</xdr:row>
      <xdr:rowOff>19050</xdr:rowOff>
    </xdr:from>
    <xdr:to>
      <xdr:col>8</xdr:col>
      <xdr:colOff>266700</xdr:colOff>
      <xdr:row>113</xdr:row>
      <xdr:rowOff>95250</xdr:rowOff>
    </xdr:to>
    <xdr:sp>
      <xdr:nvSpPr>
        <xdr:cNvPr id="34" name="Rectangle 34"/>
        <xdr:cNvSpPr>
          <a:spLocks/>
        </xdr:cNvSpPr>
      </xdr:nvSpPr>
      <xdr:spPr>
        <a:xfrm>
          <a:off x="161925" y="18107025"/>
          <a:ext cx="5105400" cy="2381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was no income tax estimated for the period under review.</a:t>
          </a:r>
        </a:p>
      </xdr:txBody>
    </xdr:sp>
    <xdr:clientData/>
  </xdr:twoCellAnchor>
  <xdr:twoCellAnchor>
    <xdr:from>
      <xdr:col>0</xdr:col>
      <xdr:colOff>171450</xdr:colOff>
      <xdr:row>114</xdr:row>
      <xdr:rowOff>142875</xdr:rowOff>
    </xdr:from>
    <xdr:to>
      <xdr:col>7</xdr:col>
      <xdr:colOff>161925</xdr:colOff>
      <xdr:row>116</xdr:row>
      <xdr:rowOff>133350</xdr:rowOff>
    </xdr:to>
    <xdr:sp>
      <xdr:nvSpPr>
        <xdr:cNvPr id="35" name="Rectangle 35"/>
        <xdr:cNvSpPr>
          <a:spLocks/>
        </xdr:cNvSpPr>
      </xdr:nvSpPr>
      <xdr:spPr>
        <a:xfrm>
          <a:off x="171450" y="18554700"/>
          <a:ext cx="4371975" cy="3143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18. Sale of Investments and/or Properties</a:t>
          </a:r>
        </a:p>
      </xdr:txBody>
    </xdr:sp>
    <xdr:clientData/>
  </xdr:twoCellAnchor>
  <xdr:twoCellAnchor>
    <xdr:from>
      <xdr:col>0</xdr:col>
      <xdr:colOff>219075</xdr:colOff>
      <xdr:row>116</xdr:row>
      <xdr:rowOff>142875</xdr:rowOff>
    </xdr:from>
    <xdr:to>
      <xdr:col>7</xdr:col>
      <xdr:colOff>114300</xdr:colOff>
      <xdr:row>119</xdr:row>
      <xdr:rowOff>66675</xdr:rowOff>
    </xdr:to>
    <xdr:sp>
      <xdr:nvSpPr>
        <xdr:cNvPr id="36" name="Rectangle 36"/>
        <xdr:cNvSpPr>
          <a:spLocks/>
        </xdr:cNvSpPr>
      </xdr:nvSpPr>
      <xdr:spPr>
        <a:xfrm>
          <a:off x="219075" y="18878550"/>
          <a:ext cx="4276725" cy="4095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sale of investment and/or properties for the current financial period ended 30th June, 2008.
</a:t>
          </a:r>
        </a:p>
      </xdr:txBody>
    </xdr:sp>
    <xdr:clientData/>
  </xdr:twoCellAnchor>
  <xdr:twoCellAnchor>
    <xdr:from>
      <xdr:col>0</xdr:col>
      <xdr:colOff>171450</xdr:colOff>
      <xdr:row>120</xdr:row>
      <xdr:rowOff>66675</xdr:rowOff>
    </xdr:from>
    <xdr:to>
      <xdr:col>7</xdr:col>
      <xdr:colOff>285750</xdr:colOff>
      <xdr:row>121</xdr:row>
      <xdr:rowOff>85725</xdr:rowOff>
    </xdr:to>
    <xdr:sp>
      <xdr:nvSpPr>
        <xdr:cNvPr id="37" name="Rectangle 37"/>
        <xdr:cNvSpPr>
          <a:spLocks/>
        </xdr:cNvSpPr>
      </xdr:nvSpPr>
      <xdr:spPr>
        <a:xfrm>
          <a:off x="171450" y="19450050"/>
          <a:ext cx="4495800" cy="1809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19. Quoted Securities</a:t>
          </a:r>
        </a:p>
      </xdr:txBody>
    </xdr:sp>
    <xdr:clientData/>
  </xdr:twoCellAnchor>
  <xdr:twoCellAnchor>
    <xdr:from>
      <xdr:col>0</xdr:col>
      <xdr:colOff>190500</xdr:colOff>
      <xdr:row>122</xdr:row>
      <xdr:rowOff>76200</xdr:rowOff>
    </xdr:from>
    <xdr:to>
      <xdr:col>8</xdr:col>
      <xdr:colOff>304800</xdr:colOff>
      <xdr:row>124</xdr:row>
      <xdr:rowOff>85725</xdr:rowOff>
    </xdr:to>
    <xdr:sp>
      <xdr:nvSpPr>
        <xdr:cNvPr id="38" name="Rectangle 38"/>
        <xdr:cNvSpPr>
          <a:spLocks/>
        </xdr:cNvSpPr>
      </xdr:nvSpPr>
      <xdr:spPr>
        <a:xfrm>
          <a:off x="190500" y="19783425"/>
          <a:ext cx="5114925" cy="3333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was no purchase or disposal of quoted securities for the current financial period ended 30th June, 2008.</a:t>
          </a:r>
        </a:p>
      </xdr:txBody>
    </xdr:sp>
    <xdr:clientData/>
  </xdr:twoCellAnchor>
  <xdr:twoCellAnchor>
    <xdr:from>
      <xdr:col>0</xdr:col>
      <xdr:colOff>190500</xdr:colOff>
      <xdr:row>125</xdr:row>
      <xdr:rowOff>57150</xdr:rowOff>
    </xdr:from>
    <xdr:to>
      <xdr:col>8</xdr:col>
      <xdr:colOff>85725</xdr:colOff>
      <xdr:row>127</xdr:row>
      <xdr:rowOff>104775</xdr:rowOff>
    </xdr:to>
    <xdr:sp>
      <xdr:nvSpPr>
        <xdr:cNvPr id="39" name="Rectangle 39"/>
        <xdr:cNvSpPr>
          <a:spLocks/>
        </xdr:cNvSpPr>
      </xdr:nvSpPr>
      <xdr:spPr>
        <a:xfrm>
          <a:off x="190500" y="20250150"/>
          <a:ext cx="4895850" cy="3714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20. Status of Corporate Proposals</a:t>
          </a:r>
        </a:p>
      </xdr:txBody>
    </xdr:sp>
    <xdr:clientData/>
  </xdr:twoCellAnchor>
  <xdr:twoCellAnchor>
    <xdr:from>
      <xdr:col>0</xdr:col>
      <xdr:colOff>180975</xdr:colOff>
      <xdr:row>127</xdr:row>
      <xdr:rowOff>85725</xdr:rowOff>
    </xdr:from>
    <xdr:to>
      <xdr:col>8</xdr:col>
      <xdr:colOff>209550</xdr:colOff>
      <xdr:row>134</xdr:row>
      <xdr:rowOff>57150</xdr:rowOff>
    </xdr:to>
    <xdr:sp>
      <xdr:nvSpPr>
        <xdr:cNvPr id="40" name="Rectangle 40"/>
        <xdr:cNvSpPr>
          <a:spLocks/>
        </xdr:cNvSpPr>
      </xdr:nvSpPr>
      <xdr:spPr>
        <a:xfrm>
          <a:off x="180975" y="20602575"/>
          <a:ext cx="5029200" cy="11049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Company had received approvals from all the relevant authorities as well as approvals from its shareholders in 2003 for the establishment of Employees Share Option Scheme (“ESOS”) of not exceeding 10% of its issued and fully paid-up share capital of the Company at any one time to be issued to the eligible employees and executive directors of the Company and its subsidiaries. At the date of this report the ESOS has not been implemented.</a:t>
          </a:r>
        </a:p>
      </xdr:txBody>
    </xdr:sp>
    <xdr:clientData/>
  </xdr:twoCellAnchor>
  <xdr:twoCellAnchor>
    <xdr:from>
      <xdr:col>0</xdr:col>
      <xdr:colOff>180975</xdr:colOff>
      <xdr:row>135</xdr:row>
      <xdr:rowOff>66675</xdr:rowOff>
    </xdr:from>
    <xdr:to>
      <xdr:col>8</xdr:col>
      <xdr:colOff>47625</xdr:colOff>
      <xdr:row>137</xdr:row>
      <xdr:rowOff>38100</xdr:rowOff>
    </xdr:to>
    <xdr:sp>
      <xdr:nvSpPr>
        <xdr:cNvPr id="41" name="Rectangle 41"/>
        <xdr:cNvSpPr>
          <a:spLocks/>
        </xdr:cNvSpPr>
      </xdr:nvSpPr>
      <xdr:spPr>
        <a:xfrm>
          <a:off x="180975" y="21878925"/>
          <a:ext cx="4867275" cy="2952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21. Group Borrowings</a:t>
          </a:r>
        </a:p>
      </xdr:txBody>
    </xdr:sp>
    <xdr:clientData/>
  </xdr:twoCellAnchor>
  <xdr:twoCellAnchor>
    <xdr:from>
      <xdr:col>0</xdr:col>
      <xdr:colOff>161925</xdr:colOff>
      <xdr:row>156</xdr:row>
      <xdr:rowOff>142875</xdr:rowOff>
    </xdr:from>
    <xdr:to>
      <xdr:col>8</xdr:col>
      <xdr:colOff>333375</xdr:colOff>
      <xdr:row>158</xdr:row>
      <xdr:rowOff>0</xdr:rowOff>
    </xdr:to>
    <xdr:sp>
      <xdr:nvSpPr>
        <xdr:cNvPr id="42" name="Rectangle 43"/>
        <xdr:cNvSpPr>
          <a:spLocks/>
        </xdr:cNvSpPr>
      </xdr:nvSpPr>
      <xdr:spPr>
        <a:xfrm>
          <a:off x="161925" y="25365075"/>
          <a:ext cx="5172075" cy="1905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22. Off Balance Sheet Financial Instruments</a:t>
          </a:r>
        </a:p>
      </xdr:txBody>
    </xdr:sp>
    <xdr:clientData/>
  </xdr:twoCellAnchor>
  <xdr:twoCellAnchor>
    <xdr:from>
      <xdr:col>0</xdr:col>
      <xdr:colOff>228600</xdr:colOff>
      <xdr:row>158</xdr:row>
      <xdr:rowOff>104775</xdr:rowOff>
    </xdr:from>
    <xdr:to>
      <xdr:col>8</xdr:col>
      <xdr:colOff>180975</xdr:colOff>
      <xdr:row>161</xdr:row>
      <xdr:rowOff>28575</xdr:rowOff>
    </xdr:to>
    <xdr:sp>
      <xdr:nvSpPr>
        <xdr:cNvPr id="43" name="Rectangle 44"/>
        <xdr:cNvSpPr>
          <a:spLocks/>
        </xdr:cNvSpPr>
      </xdr:nvSpPr>
      <xdr:spPr>
        <a:xfrm>
          <a:off x="228600" y="25660350"/>
          <a:ext cx="4953000" cy="4095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financial instruments with off balance sheet risk at the date of this quarterly report.</a:t>
          </a:r>
        </a:p>
      </xdr:txBody>
    </xdr:sp>
    <xdr:clientData/>
  </xdr:twoCellAnchor>
  <xdr:twoCellAnchor>
    <xdr:from>
      <xdr:col>0</xdr:col>
      <xdr:colOff>142875</xdr:colOff>
      <xdr:row>161</xdr:row>
      <xdr:rowOff>142875</xdr:rowOff>
    </xdr:from>
    <xdr:to>
      <xdr:col>7</xdr:col>
      <xdr:colOff>495300</xdr:colOff>
      <xdr:row>162</xdr:row>
      <xdr:rowOff>152400</xdr:rowOff>
    </xdr:to>
    <xdr:sp>
      <xdr:nvSpPr>
        <xdr:cNvPr id="44" name="Rectangle 45"/>
        <xdr:cNvSpPr>
          <a:spLocks/>
        </xdr:cNvSpPr>
      </xdr:nvSpPr>
      <xdr:spPr>
        <a:xfrm>
          <a:off x="142875" y="26184225"/>
          <a:ext cx="4733925" cy="17145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23. Material Litigation</a:t>
          </a:r>
        </a:p>
      </xdr:txBody>
    </xdr:sp>
    <xdr:clientData/>
  </xdr:twoCellAnchor>
  <xdr:twoCellAnchor>
    <xdr:from>
      <xdr:col>0</xdr:col>
      <xdr:colOff>276225</xdr:colOff>
      <xdr:row>163</xdr:row>
      <xdr:rowOff>123825</xdr:rowOff>
    </xdr:from>
    <xdr:to>
      <xdr:col>7</xdr:col>
      <xdr:colOff>504825</xdr:colOff>
      <xdr:row>165</xdr:row>
      <xdr:rowOff>57150</xdr:rowOff>
    </xdr:to>
    <xdr:sp>
      <xdr:nvSpPr>
        <xdr:cNvPr id="45" name="Rectangle 46"/>
        <xdr:cNvSpPr>
          <a:spLocks/>
        </xdr:cNvSpPr>
      </xdr:nvSpPr>
      <xdr:spPr>
        <a:xfrm>
          <a:off x="276225" y="26489025"/>
          <a:ext cx="4610100" cy="2571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material litigation at the date of this quarterly report.</a:t>
          </a:r>
        </a:p>
      </xdr:txBody>
    </xdr:sp>
    <xdr:clientData/>
  </xdr:twoCellAnchor>
  <xdr:twoCellAnchor>
    <xdr:from>
      <xdr:col>0</xdr:col>
      <xdr:colOff>276225</xdr:colOff>
      <xdr:row>172</xdr:row>
      <xdr:rowOff>0</xdr:rowOff>
    </xdr:from>
    <xdr:to>
      <xdr:col>7</xdr:col>
      <xdr:colOff>180975</xdr:colOff>
      <xdr:row>172</xdr:row>
      <xdr:rowOff>0</xdr:rowOff>
    </xdr:to>
    <xdr:sp>
      <xdr:nvSpPr>
        <xdr:cNvPr id="46" name="Rectangle 50"/>
        <xdr:cNvSpPr>
          <a:spLocks/>
        </xdr:cNvSpPr>
      </xdr:nvSpPr>
      <xdr:spPr>
        <a:xfrm>
          <a:off x="276225" y="27889200"/>
          <a:ext cx="42862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No dividend is proposed for the quarter.</a:t>
          </a:r>
        </a:p>
      </xdr:txBody>
    </xdr:sp>
    <xdr:clientData/>
  </xdr:twoCellAnchor>
  <xdr:twoCellAnchor>
    <xdr:from>
      <xdr:col>0</xdr:col>
      <xdr:colOff>190500</xdr:colOff>
      <xdr:row>172</xdr:row>
      <xdr:rowOff>0</xdr:rowOff>
    </xdr:from>
    <xdr:to>
      <xdr:col>6</xdr:col>
      <xdr:colOff>238125</xdr:colOff>
      <xdr:row>172</xdr:row>
      <xdr:rowOff>0</xdr:rowOff>
    </xdr:to>
    <xdr:sp>
      <xdr:nvSpPr>
        <xdr:cNvPr id="47" name="Rectangle 51"/>
        <xdr:cNvSpPr>
          <a:spLocks/>
        </xdr:cNvSpPr>
      </xdr:nvSpPr>
      <xdr:spPr>
        <a:xfrm>
          <a:off x="190500" y="27889200"/>
          <a:ext cx="3705225"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25. Earnings per share</a:t>
          </a:r>
        </a:p>
      </xdr:txBody>
    </xdr:sp>
    <xdr:clientData/>
  </xdr:twoCellAnchor>
  <xdr:twoCellAnchor>
    <xdr:from>
      <xdr:col>0</xdr:col>
      <xdr:colOff>257175</xdr:colOff>
      <xdr:row>174</xdr:row>
      <xdr:rowOff>0</xdr:rowOff>
    </xdr:from>
    <xdr:to>
      <xdr:col>7</xdr:col>
      <xdr:colOff>504825</xdr:colOff>
      <xdr:row>174</xdr:row>
      <xdr:rowOff>0</xdr:rowOff>
    </xdr:to>
    <xdr:sp>
      <xdr:nvSpPr>
        <xdr:cNvPr id="48" name="Rectangle 52"/>
        <xdr:cNvSpPr>
          <a:spLocks/>
        </xdr:cNvSpPr>
      </xdr:nvSpPr>
      <xdr:spPr>
        <a:xfrm>
          <a:off x="257175" y="28232100"/>
          <a:ext cx="46291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Earnings per share is calculated by dividing the Company’s result after taxation for the period by 60,000,000 ordinary shares in issue during the same period.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8"/>
  <sheetViews>
    <sheetView tabSelected="1" workbookViewId="0" topLeftCell="A1">
      <selection activeCell="H3" sqref="H3"/>
    </sheetView>
  </sheetViews>
  <sheetFormatPr defaultColWidth="9.140625" defaultRowHeight="12.75"/>
  <cols>
    <col min="1" max="1" width="26.421875" style="0" customWidth="1"/>
    <col min="2" max="2" width="17.7109375" style="0" bestFit="1" customWidth="1"/>
    <col min="3" max="3" width="2.140625" style="0" bestFit="1" customWidth="1"/>
    <col min="4" max="4" width="15.140625" style="0" bestFit="1" customWidth="1"/>
    <col min="5" max="5" width="0.9921875" style="0" customWidth="1"/>
    <col min="6" max="6" width="19.00390625" style="0" bestFit="1" customWidth="1"/>
    <col min="7" max="7" width="0.9921875" style="0" customWidth="1"/>
    <col min="8" max="8" width="15.140625" style="0" bestFit="1" customWidth="1"/>
  </cols>
  <sheetData>
    <row r="1" spans="1:4" s="5" customFormat="1" ht="12.75">
      <c r="A1" s="5" t="s">
        <v>0</v>
      </c>
      <c r="C1" s="5" t="s">
        <v>1</v>
      </c>
      <c r="D1" s="5" t="s">
        <v>2</v>
      </c>
    </row>
    <row r="2" spans="1:4" s="5" customFormat="1" ht="12.75">
      <c r="A2" s="5" t="s">
        <v>3</v>
      </c>
      <c r="C2" s="5" t="s">
        <v>4</v>
      </c>
      <c r="D2" s="5" t="s">
        <v>5</v>
      </c>
    </row>
    <row r="3" s="5" customFormat="1" ht="12.75"/>
    <row r="4" s="5" customFormat="1" ht="12.75">
      <c r="A4" s="5" t="s">
        <v>126</v>
      </c>
    </row>
    <row r="5" s="5" customFormat="1" ht="12.75">
      <c r="A5" s="5" t="s">
        <v>6</v>
      </c>
    </row>
    <row r="6" s="5" customFormat="1" ht="12.75"/>
    <row r="7" s="5" customFormat="1" ht="12.75">
      <c r="A7" s="5" t="s">
        <v>7</v>
      </c>
    </row>
    <row r="8" s="5" customFormat="1" ht="12.75"/>
    <row r="9" spans="2:6" s="5" customFormat="1" ht="12.75">
      <c r="B9" s="5" t="s">
        <v>8</v>
      </c>
      <c r="F9" s="5" t="s">
        <v>9</v>
      </c>
    </row>
    <row r="10" spans="4:8" s="5" customFormat="1" ht="12.75">
      <c r="D10" s="5" t="s">
        <v>10</v>
      </c>
      <c r="H10" s="5" t="s">
        <v>10</v>
      </c>
    </row>
    <row r="11" spans="2:8" s="5" customFormat="1" ht="12.75">
      <c r="B11" s="5" t="s">
        <v>11</v>
      </c>
      <c r="D11" s="5" t="s">
        <v>12</v>
      </c>
      <c r="F11" s="5" t="s">
        <v>11</v>
      </c>
      <c r="H11" s="5" t="s">
        <v>12</v>
      </c>
    </row>
    <row r="12" spans="2:8" s="5" customFormat="1" ht="12.75">
      <c r="B12" s="5" t="s">
        <v>3</v>
      </c>
      <c r="D12" s="5" t="s">
        <v>3</v>
      </c>
      <c r="F12" s="5" t="s">
        <v>13</v>
      </c>
      <c r="H12" s="5" t="s">
        <v>14</v>
      </c>
    </row>
    <row r="13" spans="2:8" s="5" customFormat="1" ht="12.75">
      <c r="B13" s="5" t="s">
        <v>15</v>
      </c>
      <c r="D13" s="5" t="s">
        <v>16</v>
      </c>
      <c r="F13" s="5" t="s">
        <v>15</v>
      </c>
      <c r="H13" s="5" t="s">
        <v>16</v>
      </c>
    </row>
    <row r="14" spans="2:8" s="5" customFormat="1" ht="12.75">
      <c r="B14" s="5" t="s">
        <v>17</v>
      </c>
      <c r="D14" s="5" t="s">
        <v>17</v>
      </c>
      <c r="F14" s="5" t="s">
        <v>17</v>
      </c>
      <c r="H14" s="5" t="s">
        <v>17</v>
      </c>
    </row>
    <row r="16" spans="1:8" ht="12.75">
      <c r="A16" s="1" t="s">
        <v>18</v>
      </c>
      <c r="B16" s="1">
        <v>8799</v>
      </c>
      <c r="C16" s="1"/>
      <c r="D16" s="1">
        <v>8087</v>
      </c>
      <c r="E16" s="1"/>
      <c r="F16" s="1">
        <v>18311</v>
      </c>
      <c r="G16" s="1"/>
      <c r="H16" s="1">
        <v>16205</v>
      </c>
    </row>
    <row r="17" spans="1:8" ht="12.75">
      <c r="A17" s="1"/>
      <c r="B17" s="1"/>
      <c r="C17" s="1"/>
      <c r="D17" s="1"/>
      <c r="E17" s="1"/>
      <c r="F17" s="1"/>
      <c r="G17" s="1"/>
      <c r="H17" s="1"/>
    </row>
    <row r="18" spans="1:8" ht="12.75">
      <c r="A18" t="s">
        <v>19</v>
      </c>
      <c r="B18" s="1">
        <v>-8272</v>
      </c>
      <c r="C18" s="1"/>
      <c r="D18" s="1">
        <v>-9591</v>
      </c>
      <c r="E18" s="1"/>
      <c r="F18" s="1">
        <v>-16802</v>
      </c>
      <c r="G18" s="1"/>
      <c r="H18" s="1">
        <v>-21596</v>
      </c>
    </row>
    <row r="19" spans="2:8" ht="12.75">
      <c r="B19" s="2"/>
      <c r="C19" s="1"/>
      <c r="D19" s="2"/>
      <c r="E19" s="1"/>
      <c r="F19" s="2"/>
      <c r="G19" s="1"/>
      <c r="H19" s="2"/>
    </row>
    <row r="20" spans="1:8" ht="12.75">
      <c r="A20" t="s">
        <v>20</v>
      </c>
      <c r="B20" s="1">
        <v>154</v>
      </c>
      <c r="C20" s="1"/>
      <c r="D20" s="1">
        <v>5</v>
      </c>
      <c r="E20" s="1"/>
      <c r="F20" s="1">
        <v>258</v>
      </c>
      <c r="G20" s="1"/>
      <c r="H20" s="1">
        <v>5</v>
      </c>
    </row>
    <row r="21" spans="2:8" ht="12.75">
      <c r="B21" s="6"/>
      <c r="C21" s="1"/>
      <c r="D21" s="6"/>
      <c r="E21" s="1"/>
      <c r="F21" s="6"/>
      <c r="G21" s="1"/>
      <c r="H21" s="6"/>
    </row>
    <row r="22" spans="1:8" ht="12.75">
      <c r="A22" t="s">
        <v>21</v>
      </c>
      <c r="B22" s="1">
        <v>681</v>
      </c>
      <c r="C22" s="1"/>
      <c r="D22" s="1">
        <v>-1499</v>
      </c>
      <c r="E22" s="1"/>
      <c r="F22" s="1">
        <v>1767</v>
      </c>
      <c r="G22" s="1"/>
      <c r="H22" s="1">
        <v>-5386</v>
      </c>
    </row>
    <row r="23" spans="2:8" ht="12.75">
      <c r="B23" s="2"/>
      <c r="C23" s="1"/>
      <c r="D23" s="2"/>
      <c r="E23" s="1"/>
      <c r="F23" s="2"/>
      <c r="G23" s="1"/>
      <c r="H23" s="2"/>
    </row>
    <row r="24" spans="1:8" ht="12.75">
      <c r="A24" t="s">
        <v>22</v>
      </c>
      <c r="B24" s="1">
        <v>-162</v>
      </c>
      <c r="C24" s="1"/>
      <c r="D24" s="1">
        <v>-207</v>
      </c>
      <c r="E24" s="1"/>
      <c r="F24" s="1">
        <v>-345</v>
      </c>
      <c r="G24" s="1"/>
      <c r="H24" s="1">
        <v>-403</v>
      </c>
    </row>
    <row r="25" spans="1:8" ht="12.75">
      <c r="A25" s="1"/>
      <c r="B25" s="6"/>
      <c r="C25" s="1"/>
      <c r="D25" s="6"/>
      <c r="E25" s="1"/>
      <c r="F25" s="6"/>
      <c r="G25" s="1"/>
      <c r="H25" s="6"/>
    </row>
    <row r="26" spans="1:8" ht="12.75">
      <c r="A26" t="s">
        <v>23</v>
      </c>
      <c r="B26" s="1">
        <v>519</v>
      </c>
      <c r="C26" s="1"/>
      <c r="D26" s="1">
        <v>-1706</v>
      </c>
      <c r="E26" s="1"/>
      <c r="F26" s="1">
        <v>1422</v>
      </c>
      <c r="G26" s="1"/>
      <c r="H26" s="1">
        <v>-5789</v>
      </c>
    </row>
    <row r="27" spans="2:8" ht="12.75">
      <c r="B27" s="3"/>
      <c r="C27" s="1"/>
      <c r="D27" s="3"/>
      <c r="E27" s="1"/>
      <c r="F27" s="3"/>
      <c r="G27" s="1"/>
      <c r="H27" s="3"/>
    </row>
    <row r="28" spans="1:8" ht="12.75">
      <c r="A28" t="s">
        <v>24</v>
      </c>
      <c r="B28" s="1">
        <v>0</v>
      </c>
      <c r="C28" s="1"/>
      <c r="D28" s="1">
        <v>0</v>
      </c>
      <c r="E28" s="1"/>
      <c r="F28" s="1">
        <v>0</v>
      </c>
      <c r="G28" s="1"/>
      <c r="H28" s="1">
        <v>0</v>
      </c>
    </row>
    <row r="29" spans="2:8" ht="12.75">
      <c r="B29" s="6"/>
      <c r="C29" s="1"/>
      <c r="D29" s="6"/>
      <c r="E29" s="1"/>
      <c r="F29" s="6"/>
      <c r="G29" s="1"/>
      <c r="H29" s="6"/>
    </row>
    <row r="30" spans="1:8" ht="12.75">
      <c r="A30" t="s">
        <v>25</v>
      </c>
      <c r="B30" s="1">
        <v>519</v>
      </c>
      <c r="C30" s="1"/>
      <c r="D30" s="1">
        <v>-1706</v>
      </c>
      <c r="E30" s="1"/>
      <c r="F30" s="1">
        <v>1422</v>
      </c>
      <c r="G30" s="1"/>
      <c r="H30" s="1">
        <v>-5789</v>
      </c>
    </row>
    <row r="31" spans="1:8" ht="12.75">
      <c r="A31" s="1"/>
      <c r="B31" s="1"/>
      <c r="C31" s="1"/>
      <c r="D31" s="1"/>
      <c r="E31" s="1"/>
      <c r="F31" s="1"/>
      <c r="G31" s="1"/>
      <c r="H31" s="1"/>
    </row>
    <row r="32" spans="1:8" ht="12.75">
      <c r="A32" t="s">
        <v>26</v>
      </c>
      <c r="B32" s="1">
        <v>0</v>
      </c>
      <c r="C32" s="1"/>
      <c r="D32" s="1">
        <v>0</v>
      </c>
      <c r="E32" s="1"/>
      <c r="F32" s="1">
        <v>0</v>
      </c>
      <c r="G32" s="1"/>
      <c r="H32" s="1">
        <v>0</v>
      </c>
    </row>
    <row r="33" spans="2:8" ht="12.75">
      <c r="B33" s="1"/>
      <c r="C33" s="1"/>
      <c r="D33" s="1"/>
      <c r="E33" s="1"/>
      <c r="F33" s="1"/>
      <c r="G33" s="1"/>
      <c r="H33" s="1"/>
    </row>
    <row r="34" spans="1:8" ht="13.5" thickBot="1">
      <c r="A34" t="s">
        <v>27</v>
      </c>
      <c r="B34" s="7">
        <v>519</v>
      </c>
      <c r="C34" s="1"/>
      <c r="D34" s="7">
        <v>-1706</v>
      </c>
      <c r="E34" s="1"/>
      <c r="F34" s="7">
        <v>1422</v>
      </c>
      <c r="G34" s="1"/>
      <c r="H34" s="7">
        <v>-5789</v>
      </c>
    </row>
    <row r="35" spans="2:8" ht="13.5" thickTop="1">
      <c r="B35" s="1"/>
      <c r="C35" s="1"/>
      <c r="D35" s="1"/>
      <c r="E35" s="1"/>
      <c r="F35" s="1"/>
      <c r="G35" s="1"/>
      <c r="H35" s="1"/>
    </row>
    <row r="36" spans="2:8" ht="12.75">
      <c r="B36" s="2"/>
      <c r="C36" s="1"/>
      <c r="D36" s="1"/>
      <c r="E36" s="1"/>
      <c r="F36" s="2"/>
      <c r="G36" s="1"/>
      <c r="H36" s="2"/>
    </row>
    <row r="37" spans="1:8" ht="13.5" thickBot="1">
      <c r="A37" t="s">
        <v>28</v>
      </c>
      <c r="B37" s="8">
        <v>0.865</v>
      </c>
      <c r="C37" s="4"/>
      <c r="D37" s="8">
        <v>-2.8433333333333333</v>
      </c>
      <c r="E37" s="4"/>
      <c r="F37" s="8">
        <v>2.37</v>
      </c>
      <c r="G37" s="1"/>
      <c r="H37" s="8">
        <v>-9.648333333333333</v>
      </c>
    </row>
    <row r="38" spans="1:8" ht="14.25" thickBot="1" thickTop="1">
      <c r="A38" t="s">
        <v>29</v>
      </c>
      <c r="B38" s="8">
        <v>0.865</v>
      </c>
      <c r="C38" s="4"/>
      <c r="D38" s="8">
        <v>-2.8433333333333333</v>
      </c>
      <c r="E38" s="4"/>
      <c r="F38" s="8">
        <v>2.37</v>
      </c>
      <c r="G38" s="1"/>
      <c r="H38" s="8">
        <v>-9.648333333333333</v>
      </c>
    </row>
    <row r="39" ht="13.5" thickTop="1"/>
  </sheetData>
  <sheetProtection password="E7B9" sheet="1" objects="1" scenarios="1"/>
  <printOptions/>
  <pageMargins left="0.35433070866141736" right="0.35433070866141736"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L58"/>
  <sheetViews>
    <sheetView workbookViewId="0" topLeftCell="A28">
      <selection activeCell="H27" sqref="H27"/>
    </sheetView>
  </sheetViews>
  <sheetFormatPr defaultColWidth="9.140625" defaultRowHeight="12.75"/>
  <cols>
    <col min="1" max="1" width="4.8515625" style="0" customWidth="1"/>
    <col min="2" max="2" width="14.140625" style="0" customWidth="1"/>
    <col min="3" max="3" width="27.7109375" style="0" customWidth="1"/>
    <col min="4" max="4" width="11.421875" style="0" bestFit="1" customWidth="1"/>
    <col min="6" max="6" width="11.7109375" style="0" customWidth="1"/>
  </cols>
  <sheetData>
    <row r="1" s="5" customFormat="1" ht="12.75">
      <c r="A1" s="5" t="s">
        <v>30</v>
      </c>
    </row>
    <row r="2" s="5" customFormat="1" ht="12.75">
      <c r="F2" s="5" t="s">
        <v>31</v>
      </c>
    </row>
    <row r="3" spans="4:6" s="5" customFormat="1" ht="12.75">
      <c r="D3" s="5" t="s">
        <v>32</v>
      </c>
      <c r="F3" s="5" t="s">
        <v>33</v>
      </c>
    </row>
    <row r="4" spans="4:6" s="5" customFormat="1" ht="12.75">
      <c r="D4" s="5" t="s">
        <v>34</v>
      </c>
      <c r="F4" s="5" t="s">
        <v>35</v>
      </c>
    </row>
    <row r="5" spans="4:6" s="5" customFormat="1" ht="12.75">
      <c r="D5" s="5" t="s">
        <v>3</v>
      </c>
      <c r="F5" s="5" t="s">
        <v>36</v>
      </c>
    </row>
    <row r="6" spans="4:6" s="5" customFormat="1" ht="12.75">
      <c r="D6" s="5" t="s">
        <v>37</v>
      </c>
      <c r="F6" s="5" t="s">
        <v>38</v>
      </c>
    </row>
    <row r="7" spans="4:6" s="5" customFormat="1" ht="12.75">
      <c r="D7" s="5" t="s">
        <v>15</v>
      </c>
      <c r="F7" s="10" t="s">
        <v>39</v>
      </c>
    </row>
    <row r="8" spans="4:6" s="5" customFormat="1" ht="12.75">
      <c r="D8" s="5" t="s">
        <v>17</v>
      </c>
      <c r="F8" s="5" t="s">
        <v>17</v>
      </c>
    </row>
    <row r="9" ht="12.75">
      <c r="A9" s="9" t="s">
        <v>40</v>
      </c>
    </row>
    <row r="10" ht="12.75">
      <c r="A10" s="9" t="s">
        <v>41</v>
      </c>
    </row>
    <row r="11" spans="1:12" ht="12.75">
      <c r="A11" s="1" t="s">
        <v>42</v>
      </c>
      <c r="B11" s="1"/>
      <c r="C11" s="1"/>
      <c r="D11" s="12">
        <v>10800</v>
      </c>
      <c r="E11" s="1"/>
      <c r="F11" s="12">
        <v>11252</v>
      </c>
      <c r="G11" s="1"/>
      <c r="H11" s="1"/>
      <c r="I11" s="1"/>
      <c r="J11" s="1"/>
      <c r="K11" s="1"/>
      <c r="L11" s="1"/>
    </row>
    <row r="12" spans="1:12" ht="12.75">
      <c r="A12" s="1" t="s">
        <v>43</v>
      </c>
      <c r="B12" s="1"/>
      <c r="C12" s="1"/>
      <c r="D12" s="13">
        <v>17131</v>
      </c>
      <c r="E12" s="1"/>
      <c r="F12" s="13">
        <v>17393</v>
      </c>
      <c r="G12" s="1"/>
      <c r="H12" s="1"/>
      <c r="I12" s="1"/>
      <c r="J12" s="1"/>
      <c r="K12" s="1"/>
      <c r="L12" s="1"/>
    </row>
    <row r="13" spans="1:12" ht="12.75">
      <c r="A13" s="1" t="s">
        <v>44</v>
      </c>
      <c r="B13" s="1"/>
      <c r="C13" s="1"/>
      <c r="D13" s="13">
        <v>0</v>
      </c>
      <c r="E13" s="1"/>
      <c r="F13" s="13">
        <v>0</v>
      </c>
      <c r="G13" s="1"/>
      <c r="H13" s="1"/>
      <c r="I13" s="1"/>
      <c r="J13" s="1"/>
      <c r="K13" s="1"/>
      <c r="L13" s="1"/>
    </row>
    <row r="14" spans="1:12" ht="12.75" hidden="1">
      <c r="A14" s="1" t="s">
        <v>45</v>
      </c>
      <c r="B14" s="1"/>
      <c r="C14" s="1"/>
      <c r="D14" s="13"/>
      <c r="E14" s="1"/>
      <c r="F14" s="13"/>
      <c r="G14" s="1"/>
      <c r="H14" s="1"/>
      <c r="I14" s="1"/>
      <c r="J14" s="1"/>
      <c r="K14" s="1"/>
      <c r="L14" s="1"/>
    </row>
    <row r="15" spans="1:12" ht="12.75">
      <c r="A15" s="1" t="s">
        <v>46</v>
      </c>
      <c r="B15" s="1"/>
      <c r="C15" s="1"/>
      <c r="D15" s="13">
        <v>0</v>
      </c>
      <c r="E15" s="1"/>
      <c r="F15" s="13">
        <v>0</v>
      </c>
      <c r="G15" s="1"/>
      <c r="H15" s="1"/>
      <c r="I15" s="1"/>
      <c r="J15" s="1"/>
      <c r="K15" s="1"/>
      <c r="L15" s="1"/>
    </row>
    <row r="16" spans="1:12" ht="12.75">
      <c r="A16" s="1"/>
      <c r="B16" s="1"/>
      <c r="C16" s="1"/>
      <c r="D16" s="14">
        <v>27931</v>
      </c>
      <c r="E16" s="1"/>
      <c r="F16" s="14">
        <v>28645</v>
      </c>
      <c r="G16" s="1"/>
      <c r="H16" s="1"/>
      <c r="I16" s="1"/>
      <c r="J16" s="1"/>
      <c r="K16" s="1"/>
      <c r="L16" s="1"/>
    </row>
    <row r="17" spans="1:12" ht="12.75">
      <c r="A17" s="9" t="s">
        <v>47</v>
      </c>
      <c r="B17" s="1"/>
      <c r="C17" s="1"/>
      <c r="D17" s="12"/>
      <c r="E17" s="1"/>
      <c r="F17" s="12"/>
      <c r="G17" s="1"/>
      <c r="H17" s="1"/>
      <c r="I17" s="1"/>
      <c r="J17" s="1"/>
      <c r="K17" s="1"/>
      <c r="L17" s="1"/>
    </row>
    <row r="18" spans="1:12" ht="12.75">
      <c r="A18" s="1"/>
      <c r="B18" s="1" t="s">
        <v>48</v>
      </c>
      <c r="C18" s="1"/>
      <c r="D18" s="13">
        <v>9750</v>
      </c>
      <c r="E18" s="1"/>
      <c r="F18" s="13">
        <v>8317</v>
      </c>
      <c r="G18" s="1"/>
      <c r="H18" s="1"/>
      <c r="I18" s="1"/>
      <c r="J18" s="1"/>
      <c r="K18" s="1"/>
      <c r="L18" s="1"/>
    </row>
    <row r="19" spans="1:12" ht="12.75">
      <c r="A19" s="1"/>
      <c r="B19" s="1" t="s">
        <v>49</v>
      </c>
      <c r="C19" s="1"/>
      <c r="D19" s="13">
        <v>5221</v>
      </c>
      <c r="E19" s="1"/>
      <c r="F19" s="13">
        <v>3936</v>
      </c>
      <c r="G19" s="1"/>
      <c r="H19" s="1"/>
      <c r="I19" s="1"/>
      <c r="J19" s="1"/>
      <c r="K19" s="1"/>
      <c r="L19" s="1"/>
    </row>
    <row r="20" spans="1:12" ht="12.75">
      <c r="A20" s="1"/>
      <c r="B20" s="1" t="s">
        <v>50</v>
      </c>
      <c r="C20" s="1"/>
      <c r="D20" s="13">
        <v>4223</v>
      </c>
      <c r="E20" s="1"/>
      <c r="F20" s="13">
        <v>7079</v>
      </c>
      <c r="G20" s="1"/>
      <c r="H20" s="1"/>
      <c r="I20" s="1"/>
      <c r="J20" s="1"/>
      <c r="K20" s="1"/>
      <c r="L20" s="1"/>
    </row>
    <row r="21" spans="1:12" ht="12.75">
      <c r="A21" s="1"/>
      <c r="B21" s="1" t="s">
        <v>51</v>
      </c>
      <c r="C21" s="1"/>
      <c r="D21" s="13">
        <v>11</v>
      </c>
      <c r="E21" s="1"/>
      <c r="F21" s="13">
        <v>123</v>
      </c>
      <c r="G21" s="1"/>
      <c r="H21" s="1"/>
      <c r="I21" s="1"/>
      <c r="J21" s="1"/>
      <c r="K21" s="1"/>
      <c r="L21" s="1"/>
    </row>
    <row r="22" spans="1:12" ht="12.75">
      <c r="A22" s="1"/>
      <c r="B22" s="1"/>
      <c r="C22" s="1"/>
      <c r="D22" s="14">
        <v>19205</v>
      </c>
      <c r="E22" s="1"/>
      <c r="F22" s="14">
        <v>19455</v>
      </c>
      <c r="G22" s="1"/>
      <c r="H22" s="1"/>
      <c r="I22" s="1"/>
      <c r="J22" s="1"/>
      <c r="K22" s="1"/>
      <c r="L22" s="1"/>
    </row>
    <row r="23" spans="1:12" ht="13.5" thickBot="1">
      <c r="A23" s="9" t="s">
        <v>52</v>
      </c>
      <c r="B23" s="1"/>
      <c r="C23" s="1"/>
      <c r="D23" s="7">
        <v>47136</v>
      </c>
      <c r="E23" s="1"/>
      <c r="F23" s="7">
        <v>48100</v>
      </c>
      <c r="G23" s="1"/>
      <c r="H23" s="1"/>
      <c r="I23" s="1"/>
      <c r="J23" s="1"/>
      <c r="K23" s="1"/>
      <c r="L23" s="1"/>
    </row>
    <row r="24" spans="1:12" ht="13.5" thickTop="1">
      <c r="A24" s="1"/>
      <c r="B24" s="1"/>
      <c r="C24" s="1"/>
      <c r="D24" s="1"/>
      <c r="E24" s="1"/>
      <c r="F24" s="1"/>
      <c r="G24" s="1"/>
      <c r="H24" s="1"/>
      <c r="I24" s="1"/>
      <c r="J24" s="1"/>
      <c r="K24" s="1"/>
      <c r="L24" s="1"/>
    </row>
    <row r="25" spans="1:12" ht="12.75">
      <c r="A25" s="9" t="s">
        <v>53</v>
      </c>
      <c r="B25" s="1"/>
      <c r="C25" s="1"/>
      <c r="D25" s="1"/>
      <c r="E25" s="1"/>
      <c r="F25" s="1"/>
      <c r="G25" s="1"/>
      <c r="H25" s="1"/>
      <c r="I25" s="1"/>
      <c r="J25" s="1"/>
      <c r="K25" s="1"/>
      <c r="L25" s="1"/>
    </row>
    <row r="26" spans="1:12" ht="12.75">
      <c r="A26" s="1"/>
      <c r="B26" s="1" t="s">
        <v>54</v>
      </c>
      <c r="C26" s="1"/>
      <c r="D26" s="1">
        <v>60000</v>
      </c>
      <c r="E26" s="1"/>
      <c r="F26" s="1">
        <v>60000</v>
      </c>
      <c r="G26" s="1"/>
      <c r="H26" s="1"/>
      <c r="I26" s="1"/>
      <c r="J26" s="1"/>
      <c r="K26" s="1"/>
      <c r="L26" s="1"/>
    </row>
    <row r="27" spans="1:12" ht="12.75">
      <c r="A27" s="1"/>
      <c r="B27" s="1" t="s">
        <v>55</v>
      </c>
      <c r="C27" s="1"/>
      <c r="D27" s="1"/>
      <c r="E27" s="1"/>
      <c r="F27" s="1"/>
      <c r="G27" s="1"/>
      <c r="H27" s="1"/>
      <c r="I27" s="1"/>
      <c r="J27" s="1"/>
      <c r="K27" s="1"/>
      <c r="L27" s="1"/>
    </row>
    <row r="28" spans="1:12" ht="12.75">
      <c r="A28" s="1"/>
      <c r="B28" s="1"/>
      <c r="C28" s="1" t="s">
        <v>56</v>
      </c>
      <c r="D28" s="1">
        <v>856</v>
      </c>
      <c r="E28" s="1"/>
      <c r="F28" s="1">
        <v>856</v>
      </c>
      <c r="G28" s="1"/>
      <c r="H28" s="1"/>
      <c r="I28" s="1"/>
      <c r="J28" s="1"/>
      <c r="K28" s="1"/>
      <c r="L28" s="1"/>
    </row>
    <row r="29" spans="1:12" ht="12.75">
      <c r="A29" s="1"/>
      <c r="B29" s="1"/>
      <c r="C29" s="1" t="s">
        <v>57</v>
      </c>
      <c r="D29" s="6">
        <v>-38433</v>
      </c>
      <c r="E29" s="1"/>
      <c r="F29" s="6">
        <v>-39855</v>
      </c>
      <c r="G29" s="1"/>
      <c r="H29" s="1"/>
      <c r="I29" s="1"/>
      <c r="J29" s="1"/>
      <c r="K29" s="1"/>
      <c r="L29" s="1"/>
    </row>
    <row r="30" spans="1:12" ht="12.75">
      <c r="A30" s="1"/>
      <c r="B30" s="1"/>
      <c r="C30" s="1"/>
      <c r="D30" s="1">
        <v>22423</v>
      </c>
      <c r="E30" s="1"/>
      <c r="F30" s="1">
        <v>21001</v>
      </c>
      <c r="G30" s="1"/>
      <c r="H30" s="1"/>
      <c r="I30" s="1"/>
      <c r="J30" s="1"/>
      <c r="K30" s="1"/>
      <c r="L30" s="1"/>
    </row>
    <row r="31" spans="1:12" ht="12.75">
      <c r="A31" s="9" t="s">
        <v>58</v>
      </c>
      <c r="B31" s="1"/>
      <c r="C31" s="1"/>
      <c r="D31" s="1"/>
      <c r="E31" s="1"/>
      <c r="F31" s="1"/>
      <c r="G31" s="1"/>
      <c r="H31" s="1"/>
      <c r="I31" s="1"/>
      <c r="J31" s="1"/>
      <c r="K31" s="1"/>
      <c r="L31" s="1"/>
    </row>
    <row r="32" spans="1:12" ht="12.75">
      <c r="A32" s="1" t="s">
        <v>59</v>
      </c>
      <c r="B32" s="1"/>
      <c r="C32" s="1"/>
      <c r="D32" s="1"/>
      <c r="E32" s="1"/>
      <c r="F32" s="1"/>
      <c r="G32" s="1"/>
      <c r="H32" s="1"/>
      <c r="I32" s="1"/>
      <c r="J32" s="1"/>
      <c r="K32" s="1"/>
      <c r="L32" s="1"/>
    </row>
    <row r="33" spans="1:12" ht="12.75">
      <c r="A33" s="1"/>
      <c r="B33" s="1" t="s">
        <v>60</v>
      </c>
      <c r="C33" s="1"/>
      <c r="D33" s="12">
        <v>4576</v>
      </c>
      <c r="E33" s="1"/>
      <c r="F33" s="12">
        <v>4576</v>
      </c>
      <c r="G33" s="1"/>
      <c r="H33" s="1"/>
      <c r="I33" s="1"/>
      <c r="J33" s="1"/>
      <c r="K33" s="1"/>
      <c r="L33" s="1"/>
    </row>
    <row r="34" spans="1:12" ht="12.75">
      <c r="A34" s="1"/>
      <c r="B34" s="1" t="s">
        <v>61</v>
      </c>
      <c r="C34" s="1"/>
      <c r="D34" s="13">
        <v>11</v>
      </c>
      <c r="E34" s="1"/>
      <c r="F34" s="13">
        <v>24</v>
      </c>
      <c r="G34" s="1"/>
      <c r="H34" s="1"/>
      <c r="I34" s="1"/>
      <c r="J34" s="1"/>
      <c r="K34" s="1"/>
      <c r="L34" s="1"/>
    </row>
    <row r="35" spans="1:12" ht="12.75">
      <c r="A35" s="1"/>
      <c r="B35" s="1" t="s">
        <v>62</v>
      </c>
      <c r="C35" s="1"/>
      <c r="D35" s="13">
        <v>102</v>
      </c>
      <c r="E35" s="1"/>
      <c r="F35" s="13">
        <v>33</v>
      </c>
      <c r="G35" s="1"/>
      <c r="H35" s="1"/>
      <c r="I35" s="1"/>
      <c r="J35" s="1"/>
      <c r="K35" s="1"/>
      <c r="L35" s="1"/>
    </row>
    <row r="36" spans="1:12" ht="12.75">
      <c r="A36" s="1"/>
      <c r="B36" s="1" t="s">
        <v>63</v>
      </c>
      <c r="C36" s="1"/>
      <c r="D36" s="13">
        <v>2302</v>
      </c>
      <c r="E36" s="1"/>
      <c r="F36" s="13">
        <v>2650</v>
      </c>
      <c r="G36" s="1"/>
      <c r="H36" s="1"/>
      <c r="I36" s="1"/>
      <c r="J36" s="1"/>
      <c r="K36" s="1"/>
      <c r="L36" s="1"/>
    </row>
    <row r="37" spans="1:12" ht="12.75">
      <c r="A37" s="1"/>
      <c r="B37" s="1"/>
      <c r="C37" s="1"/>
      <c r="D37" s="14">
        <v>6991</v>
      </c>
      <c r="E37" s="1"/>
      <c r="F37" s="14">
        <v>7283</v>
      </c>
      <c r="G37" s="1"/>
      <c r="H37" s="1"/>
      <c r="I37" s="1"/>
      <c r="J37" s="1"/>
      <c r="K37" s="1"/>
      <c r="L37" s="1"/>
    </row>
    <row r="38" spans="1:12" ht="12.75">
      <c r="A38" s="9" t="s">
        <v>64</v>
      </c>
      <c r="B38" s="1"/>
      <c r="C38" s="1"/>
      <c r="D38" s="13"/>
      <c r="E38" s="1"/>
      <c r="F38" s="13"/>
      <c r="G38" s="1"/>
      <c r="H38" s="1"/>
      <c r="I38" s="1"/>
      <c r="J38" s="1"/>
      <c r="K38" s="1"/>
      <c r="L38" s="1"/>
    </row>
    <row r="39" spans="1:12" ht="12.75">
      <c r="A39" s="1"/>
      <c r="B39" s="1" t="s">
        <v>65</v>
      </c>
      <c r="C39" s="1"/>
      <c r="D39" s="13">
        <v>6477</v>
      </c>
      <c r="E39" s="1"/>
      <c r="F39" s="13">
        <v>8669</v>
      </c>
      <c r="G39" s="1"/>
      <c r="H39" s="1"/>
      <c r="I39" s="1"/>
      <c r="J39" s="1"/>
      <c r="K39" s="1"/>
      <c r="L39" s="1"/>
    </row>
    <row r="40" spans="1:12" ht="12.75">
      <c r="A40" s="1"/>
      <c r="B40" s="1" t="s">
        <v>66</v>
      </c>
      <c r="C40" s="1"/>
      <c r="D40" s="13">
        <v>7127</v>
      </c>
      <c r="E40" s="1"/>
      <c r="F40" s="13">
        <v>7077</v>
      </c>
      <c r="G40" s="1"/>
      <c r="H40" s="1"/>
      <c r="I40" s="1"/>
      <c r="J40" s="1"/>
      <c r="K40" s="1"/>
      <c r="L40" s="1"/>
    </row>
    <row r="41" spans="1:12" ht="12.75">
      <c r="A41" s="1"/>
      <c r="B41" s="1" t="s">
        <v>67</v>
      </c>
      <c r="C41" s="1"/>
      <c r="D41" s="13">
        <v>1154</v>
      </c>
      <c r="E41" s="1"/>
      <c r="F41" s="13">
        <v>1288</v>
      </c>
      <c r="G41" s="1"/>
      <c r="H41" s="1"/>
      <c r="I41" s="1"/>
      <c r="J41" s="1"/>
      <c r="K41" s="1"/>
      <c r="L41" s="1"/>
    </row>
    <row r="42" spans="1:12" ht="12.75">
      <c r="A42" s="1"/>
      <c r="B42" s="1" t="s">
        <v>61</v>
      </c>
      <c r="C42" s="1"/>
      <c r="D42" s="13">
        <v>26</v>
      </c>
      <c r="E42" s="1"/>
      <c r="F42" s="13">
        <v>26</v>
      </c>
      <c r="G42" s="1"/>
      <c r="H42" s="1"/>
      <c r="I42" s="1"/>
      <c r="J42" s="1"/>
      <c r="K42" s="1"/>
      <c r="L42" s="1"/>
    </row>
    <row r="43" spans="1:12" ht="12.75">
      <c r="A43" s="1"/>
      <c r="B43" s="1" t="s">
        <v>62</v>
      </c>
      <c r="C43" s="1"/>
      <c r="D43" s="13">
        <v>80</v>
      </c>
      <c r="E43" s="1"/>
      <c r="F43" s="13">
        <v>36</v>
      </c>
      <c r="G43" s="1"/>
      <c r="H43" s="1"/>
      <c r="I43" s="1"/>
      <c r="J43" s="1"/>
      <c r="K43" s="1"/>
      <c r="L43" s="1"/>
    </row>
    <row r="44" spans="1:12" ht="12.75">
      <c r="A44" s="1"/>
      <c r="B44" s="1" t="s">
        <v>63</v>
      </c>
      <c r="C44" s="1"/>
      <c r="D44" s="13">
        <v>696</v>
      </c>
      <c r="E44" s="1"/>
      <c r="F44" s="13">
        <v>682</v>
      </c>
      <c r="G44" s="1"/>
      <c r="H44" s="1"/>
      <c r="I44" s="1"/>
      <c r="J44" s="1"/>
      <c r="K44" s="1"/>
      <c r="L44" s="1"/>
    </row>
    <row r="45" spans="1:12" ht="12.75">
      <c r="A45" s="1"/>
      <c r="B45" s="1" t="s">
        <v>68</v>
      </c>
      <c r="C45" s="1"/>
      <c r="D45" s="13">
        <v>2160</v>
      </c>
      <c r="E45" s="1"/>
      <c r="F45" s="13">
        <v>2036</v>
      </c>
      <c r="G45" s="1"/>
      <c r="H45" s="1"/>
      <c r="I45" s="1"/>
      <c r="J45" s="1"/>
      <c r="K45" s="1"/>
      <c r="L45" s="1"/>
    </row>
    <row r="46" spans="1:7" ht="12.75">
      <c r="A46" s="1"/>
      <c r="B46" s="1" t="s">
        <v>24</v>
      </c>
      <c r="C46" s="1"/>
      <c r="D46" s="13">
        <v>2</v>
      </c>
      <c r="E46" s="1"/>
      <c r="F46" s="13">
        <v>2</v>
      </c>
      <c r="G46" s="1"/>
    </row>
    <row r="47" spans="1:7" ht="12.75">
      <c r="A47" s="1"/>
      <c r="B47" s="1"/>
      <c r="C47" s="1"/>
      <c r="D47" s="14">
        <v>17722</v>
      </c>
      <c r="E47" s="1"/>
      <c r="F47" s="14">
        <v>19816</v>
      </c>
      <c r="G47" s="1"/>
    </row>
    <row r="48" spans="1:7" ht="12.75">
      <c r="A48" s="9" t="s">
        <v>69</v>
      </c>
      <c r="B48" s="1"/>
      <c r="C48" s="1"/>
      <c r="D48" s="1">
        <v>24713</v>
      </c>
      <c r="E48" s="1"/>
      <c r="F48" s="1">
        <v>27099</v>
      </c>
      <c r="G48" s="1"/>
    </row>
    <row r="49" spans="1:7" ht="13.5" thickBot="1">
      <c r="A49" s="9" t="s">
        <v>70</v>
      </c>
      <c r="B49" s="1"/>
      <c r="C49" s="1"/>
      <c r="D49" s="7">
        <v>47136</v>
      </c>
      <c r="E49" s="1"/>
      <c r="F49" s="7">
        <v>48100</v>
      </c>
      <c r="G49" s="1"/>
    </row>
    <row r="50" spans="1:7" ht="13.5" thickTop="1">
      <c r="A50" s="1"/>
      <c r="B50" s="1"/>
      <c r="C50" s="1"/>
      <c r="D50" s="1"/>
      <c r="E50" s="1"/>
      <c r="F50" s="1"/>
      <c r="G50" s="1"/>
    </row>
    <row r="51" spans="1:7" ht="12.75">
      <c r="A51" s="9" t="s">
        <v>71</v>
      </c>
      <c r="B51" s="1"/>
      <c r="C51" s="1"/>
      <c r="D51" s="1"/>
      <c r="E51" s="1"/>
      <c r="F51" s="1"/>
      <c r="G51" s="1"/>
    </row>
    <row r="52" spans="1:7" ht="12.75">
      <c r="A52" s="1"/>
      <c r="B52" s="1" t="s">
        <v>72</v>
      </c>
      <c r="C52" s="1"/>
      <c r="D52" s="1"/>
      <c r="E52" s="1"/>
      <c r="F52" s="1"/>
      <c r="G52" s="1"/>
    </row>
    <row r="53" spans="1:7" ht="13.5" thickBot="1">
      <c r="A53" s="1"/>
      <c r="B53" s="1" t="s">
        <v>73</v>
      </c>
      <c r="C53" s="1"/>
      <c r="D53" s="11">
        <v>37.37166666666666</v>
      </c>
      <c r="E53" s="1"/>
      <c r="F53" s="11">
        <v>35.001666666666665</v>
      </c>
      <c r="G53" s="1"/>
    </row>
    <row r="54" spans="1:7" ht="13.5" thickTop="1">
      <c r="A54" s="1"/>
      <c r="B54" s="1"/>
      <c r="C54" s="1"/>
      <c r="D54" s="1"/>
      <c r="E54" s="1"/>
      <c r="F54" s="1"/>
      <c r="G54" s="1"/>
    </row>
    <row r="55" ht="12.75">
      <c r="D55" s="1"/>
    </row>
    <row r="58" ht="12.75">
      <c r="D58" s="1"/>
    </row>
  </sheetData>
  <sheetProtection password="E7B9" sheet="1" objects="1" scenarios="1"/>
  <printOptions/>
  <pageMargins left="0.5511811023622047" right="0.35433070866141736" top="0.984251968503937" bottom="0.98425196850393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E61"/>
  <sheetViews>
    <sheetView workbookViewId="0" topLeftCell="A28">
      <selection activeCell="G17" sqref="G17"/>
    </sheetView>
  </sheetViews>
  <sheetFormatPr defaultColWidth="9.140625" defaultRowHeight="12.75"/>
  <cols>
    <col min="1" max="1" width="54.140625" style="0" bestFit="1" customWidth="1"/>
    <col min="2" max="2" width="3.28125" style="0" customWidth="1"/>
    <col min="3" max="3" width="12.421875" style="0" bestFit="1" customWidth="1"/>
    <col min="4" max="4" width="3.28125" style="0" customWidth="1"/>
    <col min="5" max="5" width="13.8515625" style="0" bestFit="1" customWidth="1"/>
  </cols>
  <sheetData>
    <row r="1" spans="1:3" s="5" customFormat="1" ht="12.75">
      <c r="A1" s="5" t="s">
        <v>74</v>
      </c>
      <c r="C1" s="9"/>
    </row>
    <row r="2" s="5" customFormat="1" ht="12.75"/>
    <row r="3" spans="3:5" s="5" customFormat="1" ht="12.75">
      <c r="C3" s="5" t="s">
        <v>75</v>
      </c>
      <c r="E3" s="5" t="s">
        <v>75</v>
      </c>
    </row>
    <row r="4" spans="3:5" s="5" customFormat="1" ht="12.75">
      <c r="C4" s="5" t="s">
        <v>11</v>
      </c>
      <c r="E4" s="5" t="s">
        <v>10</v>
      </c>
    </row>
    <row r="5" spans="3:5" s="5" customFormat="1" ht="12.75">
      <c r="C5" s="5" t="s">
        <v>13</v>
      </c>
      <c r="E5" s="5" t="s">
        <v>14</v>
      </c>
    </row>
    <row r="6" spans="3:5" s="5" customFormat="1" ht="12.75">
      <c r="C6" s="5" t="s">
        <v>37</v>
      </c>
      <c r="E6" s="5" t="s">
        <v>37</v>
      </c>
    </row>
    <row r="7" spans="3:5" s="5" customFormat="1" ht="12.75">
      <c r="C7" s="17" t="s">
        <v>15</v>
      </c>
      <c r="D7" s="17"/>
      <c r="E7" s="17" t="s">
        <v>16</v>
      </c>
    </row>
    <row r="8" spans="3:5" s="5" customFormat="1" ht="12.75">
      <c r="C8" s="5" t="s">
        <v>17</v>
      </c>
      <c r="E8" s="5" t="s">
        <v>17</v>
      </c>
    </row>
    <row r="10" spans="1:5" ht="12.75">
      <c r="A10" s="5" t="s">
        <v>76</v>
      </c>
      <c r="C10" s="15"/>
      <c r="D10" s="1"/>
      <c r="E10" s="15"/>
    </row>
    <row r="11" spans="3:5" ht="12.75">
      <c r="C11" s="15"/>
      <c r="D11" s="1"/>
      <c r="E11" s="15"/>
    </row>
    <row r="12" spans="1:5" ht="12.75">
      <c r="A12" t="s">
        <v>77</v>
      </c>
      <c r="C12" s="15">
        <v>1422</v>
      </c>
      <c r="D12" s="1"/>
      <c r="E12" s="15">
        <v>-5789</v>
      </c>
    </row>
    <row r="13" spans="3:5" ht="12.75">
      <c r="C13" s="15"/>
      <c r="D13" s="1"/>
      <c r="E13" s="15"/>
    </row>
    <row r="14" spans="1:5" ht="12.75">
      <c r="A14" t="s">
        <v>78</v>
      </c>
      <c r="C14" s="15"/>
      <c r="D14" s="1"/>
      <c r="E14" s="15"/>
    </row>
    <row r="15" spans="1:5" ht="12.75">
      <c r="A15" t="s">
        <v>79</v>
      </c>
      <c r="C15" s="15">
        <v>932</v>
      </c>
      <c r="D15" s="1"/>
      <c r="E15" s="15">
        <v>899</v>
      </c>
    </row>
    <row r="16" spans="1:5" ht="12.75">
      <c r="A16" t="s">
        <v>80</v>
      </c>
      <c r="C16" s="15">
        <v>262</v>
      </c>
      <c r="D16" s="1"/>
      <c r="E16" s="15">
        <v>262</v>
      </c>
    </row>
    <row r="17" spans="1:5" ht="12.75">
      <c r="A17" t="s">
        <v>81</v>
      </c>
      <c r="C17" s="18">
        <v>345</v>
      </c>
      <c r="D17" s="1"/>
      <c r="E17" s="18">
        <v>403</v>
      </c>
    </row>
    <row r="18" spans="1:5" ht="12.75">
      <c r="A18" t="s">
        <v>82</v>
      </c>
      <c r="C18" s="15">
        <v>2961</v>
      </c>
      <c r="D18" s="1"/>
      <c r="E18" s="15">
        <v>-4225</v>
      </c>
    </row>
    <row r="19" spans="3:5" ht="12.75">
      <c r="C19" s="15"/>
      <c r="D19" s="1"/>
      <c r="E19" s="15"/>
    </row>
    <row r="20" spans="1:5" ht="12.75">
      <c r="A20" t="s">
        <v>83</v>
      </c>
      <c r="C20" s="15">
        <v>-1433</v>
      </c>
      <c r="D20" s="1"/>
      <c r="E20" s="15">
        <v>2860</v>
      </c>
    </row>
    <row r="21" spans="1:5" ht="12.75">
      <c r="A21" t="s">
        <v>84</v>
      </c>
      <c r="C21" s="15">
        <v>1571</v>
      </c>
      <c r="D21" s="1"/>
      <c r="E21" s="15">
        <v>3828</v>
      </c>
    </row>
    <row r="22" spans="1:5" ht="12.75">
      <c r="A22" t="s">
        <v>85</v>
      </c>
      <c r="C22" s="18">
        <v>-2276</v>
      </c>
      <c r="D22" s="1"/>
      <c r="E22" s="18">
        <v>3517</v>
      </c>
    </row>
    <row r="23" spans="1:5" ht="12.75">
      <c r="A23" t="s">
        <v>86</v>
      </c>
      <c r="C23" s="15">
        <v>823</v>
      </c>
      <c r="D23" s="1"/>
      <c r="E23" s="15">
        <v>5980</v>
      </c>
    </row>
    <row r="25" spans="1:5" ht="12.75">
      <c r="A25" t="s">
        <v>87</v>
      </c>
      <c r="C25" s="18">
        <v>-345</v>
      </c>
      <c r="D25" s="1"/>
      <c r="E25" s="18">
        <v>-403</v>
      </c>
    </row>
    <row r="26" spans="3:5" ht="12.75">
      <c r="C26" s="15">
        <v>478</v>
      </c>
      <c r="D26" s="1"/>
      <c r="E26" s="15">
        <v>5577</v>
      </c>
    </row>
    <row r="27" spans="1:5" ht="12.75">
      <c r="A27" s="5" t="s">
        <v>88</v>
      </c>
      <c r="C27" s="15"/>
      <c r="D27" s="1"/>
      <c r="E27" s="15"/>
    </row>
    <row r="28" spans="3:5" ht="12.75">
      <c r="C28" s="15"/>
      <c r="D28" s="1"/>
      <c r="E28" s="15"/>
    </row>
    <row r="29" spans="1:5" ht="12.75">
      <c r="A29" s="5" t="s">
        <v>89</v>
      </c>
      <c r="C29" s="15"/>
      <c r="D29" s="1"/>
      <c r="E29" s="15"/>
    </row>
    <row r="30" spans="1:5" ht="12.75">
      <c r="A30" t="s">
        <v>90</v>
      </c>
      <c r="C30" s="19">
        <v>-480</v>
      </c>
      <c r="D30" s="1"/>
      <c r="E30" s="19">
        <v>-142</v>
      </c>
    </row>
    <row r="31" spans="1:5" ht="12.75">
      <c r="A31" s="5" t="s">
        <v>91</v>
      </c>
      <c r="C31" s="15">
        <v>-480</v>
      </c>
      <c r="E31" s="15">
        <v>-142</v>
      </c>
    </row>
    <row r="32" spans="3:5" ht="12.75">
      <c r="C32" s="15"/>
      <c r="E32" s="15"/>
    </row>
    <row r="33" spans="1:5" ht="12.75">
      <c r="A33" s="5" t="s">
        <v>92</v>
      </c>
      <c r="C33" s="15"/>
      <c r="E33" s="15"/>
    </row>
    <row r="34" spans="1:5" ht="12.75">
      <c r="A34" t="s">
        <v>93</v>
      </c>
      <c r="C34" s="19">
        <v>-234</v>
      </c>
      <c r="E34" s="19">
        <v>-4460</v>
      </c>
    </row>
    <row r="35" spans="1:5" ht="12.75">
      <c r="A35" t="s">
        <v>94</v>
      </c>
      <c r="C35" s="20">
        <v>-234</v>
      </c>
      <c r="E35" s="20">
        <v>-4460</v>
      </c>
    </row>
    <row r="36" spans="1:5" ht="12.75">
      <c r="A36" s="5" t="s">
        <v>95</v>
      </c>
      <c r="C36" s="15">
        <v>-236</v>
      </c>
      <c r="E36" s="15">
        <v>975</v>
      </c>
    </row>
    <row r="37" spans="1:5" ht="12.75">
      <c r="A37" s="5" t="s">
        <v>96</v>
      </c>
      <c r="C37" s="15">
        <v>-1913</v>
      </c>
      <c r="E37" s="15">
        <v>-2153</v>
      </c>
    </row>
    <row r="38" spans="1:5" ht="13.5" thickBot="1">
      <c r="A38" s="5" t="s">
        <v>97</v>
      </c>
      <c r="C38" s="21">
        <v>-2149</v>
      </c>
      <c r="E38" s="21">
        <v>-1178</v>
      </c>
    </row>
    <row r="39" spans="3:5" ht="13.5" thickTop="1">
      <c r="C39" s="15"/>
      <c r="E39" s="15"/>
    </row>
    <row r="40" spans="3:5" ht="12.75">
      <c r="C40" s="15"/>
      <c r="E40" s="15"/>
    </row>
    <row r="41" spans="1:5" ht="12.75">
      <c r="A41" s="5" t="s">
        <v>98</v>
      </c>
      <c r="C41" s="15"/>
      <c r="E41" s="15"/>
    </row>
    <row r="42" spans="3:5" ht="12.75">
      <c r="C42" s="15"/>
      <c r="E42" s="15"/>
    </row>
    <row r="43" spans="1:5" ht="12.75">
      <c r="A43" t="s">
        <v>51</v>
      </c>
      <c r="C43" s="15">
        <v>11</v>
      </c>
      <c r="E43" s="15">
        <v>780</v>
      </c>
    </row>
    <row r="44" spans="1:5" ht="12.75">
      <c r="A44" t="s">
        <v>68</v>
      </c>
      <c r="C44" s="15">
        <v>-2160</v>
      </c>
      <c r="E44" s="15">
        <v>-1958</v>
      </c>
    </row>
    <row r="45" spans="3:5" ht="12.75">
      <c r="C45" s="15"/>
      <c r="E45" s="15"/>
    </row>
    <row r="46" spans="3:5" ht="13.5" thickBot="1">
      <c r="C46" s="21">
        <v>-2149</v>
      </c>
      <c r="E46" s="21">
        <v>-1178</v>
      </c>
    </row>
    <row r="47" spans="3:5" ht="13.5" thickTop="1">
      <c r="C47" s="15"/>
      <c r="E47" s="15"/>
    </row>
    <row r="48" spans="3:5" ht="12.75">
      <c r="C48" s="16"/>
      <c r="E48" s="1"/>
    </row>
    <row r="49" ht="12.75">
      <c r="C49" s="1"/>
    </row>
    <row r="50" ht="12.75">
      <c r="C50" s="1"/>
    </row>
    <row r="51" ht="12.75">
      <c r="C51" s="1"/>
    </row>
    <row r="52" ht="12.75">
      <c r="C52" s="1"/>
    </row>
    <row r="53" ht="12.75">
      <c r="C53" s="1"/>
    </row>
    <row r="54" ht="12.75">
      <c r="C54" s="1"/>
    </row>
    <row r="55" ht="12.75">
      <c r="C55" s="1"/>
    </row>
    <row r="56" ht="12.75">
      <c r="C56" s="1"/>
    </row>
    <row r="57" ht="12.75">
      <c r="C57" s="1"/>
    </row>
    <row r="58" ht="12.75">
      <c r="C58" s="1"/>
    </row>
    <row r="59" ht="12.75">
      <c r="C59" s="1"/>
    </row>
    <row r="60" ht="12.75">
      <c r="C60" s="1"/>
    </row>
    <row r="61" ht="12.75">
      <c r="C61" s="1"/>
    </row>
  </sheetData>
  <sheetProtection password="E7B9" sheet="1" objects="1" scenarios="1"/>
  <printOptions/>
  <pageMargins left="0.5511811023622047" right="0.5511811023622047" top="0.984251968503937" bottom="0.98425196850393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F19"/>
  <sheetViews>
    <sheetView workbookViewId="0" topLeftCell="A1">
      <selection activeCell="D34" sqref="D34"/>
    </sheetView>
  </sheetViews>
  <sheetFormatPr defaultColWidth="9.140625" defaultRowHeight="12.75"/>
  <cols>
    <col min="1" max="1" width="25.28125" style="0" customWidth="1"/>
    <col min="2" max="2" width="14.8515625" style="0" customWidth="1"/>
    <col min="3" max="3" width="12.421875" style="0" customWidth="1"/>
    <col min="4" max="4" width="14.140625" style="0" customWidth="1"/>
    <col min="5" max="5" width="15.00390625" style="0" customWidth="1"/>
  </cols>
  <sheetData>
    <row r="1" ht="12.75">
      <c r="A1" s="5" t="s">
        <v>99</v>
      </c>
    </row>
    <row r="3" spans="1:6" ht="12.75">
      <c r="A3" s="5"/>
      <c r="B3" s="22" t="s">
        <v>100</v>
      </c>
      <c r="C3" s="22" t="s">
        <v>100</v>
      </c>
      <c r="D3" s="22" t="s">
        <v>101</v>
      </c>
      <c r="E3" s="22"/>
      <c r="F3" s="22"/>
    </row>
    <row r="4" spans="1:6" ht="12.75">
      <c r="A4" s="5"/>
      <c r="B4" s="22" t="s">
        <v>102</v>
      </c>
      <c r="C4" s="22" t="s">
        <v>103</v>
      </c>
      <c r="D4" s="22" t="s">
        <v>104</v>
      </c>
      <c r="E4" s="22" t="s">
        <v>105</v>
      </c>
      <c r="F4" s="22"/>
    </row>
    <row r="5" spans="1:6" ht="12.75">
      <c r="A5" s="5"/>
      <c r="B5" s="22" t="s">
        <v>106</v>
      </c>
      <c r="C5" s="22" t="s">
        <v>106</v>
      </c>
      <c r="D5" s="22" t="s">
        <v>106</v>
      </c>
      <c r="E5" s="22" t="s">
        <v>106</v>
      </c>
      <c r="F5" s="22"/>
    </row>
    <row r="6" spans="1:6" ht="25.5">
      <c r="A6" s="23" t="s">
        <v>107</v>
      </c>
      <c r="B6" s="22"/>
      <c r="C6" s="22"/>
      <c r="D6" s="22"/>
      <c r="E6" s="22"/>
      <c r="F6" s="22"/>
    </row>
    <row r="7" spans="1:6" ht="12.75">
      <c r="A7" t="s">
        <v>108</v>
      </c>
      <c r="B7" s="24">
        <v>60000</v>
      </c>
      <c r="C7" s="24">
        <v>856</v>
      </c>
      <c r="D7" s="24">
        <v>-39855</v>
      </c>
      <c r="E7" s="24">
        <f>SUM(B7:D7)</f>
        <v>21001</v>
      </c>
      <c r="F7" s="25"/>
    </row>
    <row r="8" spans="1:6" ht="12.75">
      <c r="A8" t="s">
        <v>109</v>
      </c>
      <c r="B8" s="24">
        <v>0</v>
      </c>
      <c r="C8" s="24">
        <v>0</v>
      </c>
      <c r="D8" s="24">
        <v>1422</v>
      </c>
      <c r="E8" s="24">
        <f>SUM(B8:D8)</f>
        <v>1422</v>
      </c>
      <c r="F8" s="25"/>
    </row>
    <row r="9" spans="1:6" ht="13.5" thickBot="1">
      <c r="A9" t="s">
        <v>110</v>
      </c>
      <c r="B9" s="26">
        <f>+B7-B8</f>
        <v>60000</v>
      </c>
      <c r="C9" s="26">
        <f>+C7-C8</f>
        <v>856</v>
      </c>
      <c r="D9" s="26">
        <f>+D7+D8</f>
        <v>-38433</v>
      </c>
      <c r="E9" s="26">
        <f>+E7+E8</f>
        <v>22423</v>
      </c>
      <c r="F9" s="27"/>
    </row>
    <row r="10" spans="2:6" ht="13.5" thickTop="1">
      <c r="B10" s="25"/>
      <c r="C10" s="25"/>
      <c r="D10" s="25"/>
      <c r="E10" s="25"/>
      <c r="F10" s="25"/>
    </row>
    <row r="11" spans="2:6" ht="12.75">
      <c r="B11" s="25"/>
      <c r="C11" s="25"/>
      <c r="D11" s="25"/>
      <c r="E11" s="25"/>
      <c r="F11" s="25"/>
    </row>
    <row r="12" spans="2:6" ht="12.75">
      <c r="B12" s="25"/>
      <c r="C12" s="25"/>
      <c r="D12" s="25"/>
      <c r="E12" s="25"/>
      <c r="F12" s="25"/>
    </row>
    <row r="13" spans="1:6" ht="12.75">
      <c r="A13" s="5"/>
      <c r="B13" s="22" t="s">
        <v>100</v>
      </c>
      <c r="C13" s="22" t="s">
        <v>100</v>
      </c>
      <c r="D13" s="22" t="s">
        <v>101</v>
      </c>
      <c r="E13" s="22"/>
      <c r="F13" s="22"/>
    </row>
    <row r="14" spans="1:6" ht="12.75">
      <c r="A14" s="5"/>
      <c r="B14" s="22" t="s">
        <v>102</v>
      </c>
      <c r="C14" s="22" t="s">
        <v>103</v>
      </c>
      <c r="D14" s="22" t="s">
        <v>104</v>
      </c>
      <c r="E14" s="22" t="s">
        <v>105</v>
      </c>
      <c r="F14" s="22"/>
    </row>
    <row r="15" spans="1:6" ht="12.75">
      <c r="A15" s="5"/>
      <c r="B15" s="22" t="s">
        <v>106</v>
      </c>
      <c r="C15" s="22" t="s">
        <v>106</v>
      </c>
      <c r="D15" s="22" t="s">
        <v>106</v>
      </c>
      <c r="E15" s="22" t="s">
        <v>106</v>
      </c>
      <c r="F15" s="22"/>
    </row>
    <row r="16" ht="25.5">
      <c r="A16" s="23" t="s">
        <v>111</v>
      </c>
    </row>
    <row r="17" spans="1:5" ht="12.75">
      <c r="A17" t="s">
        <v>112</v>
      </c>
      <c r="B17" s="28">
        <v>60000</v>
      </c>
      <c r="C17" s="28">
        <v>856</v>
      </c>
      <c r="D17" s="28">
        <v>-37012</v>
      </c>
      <c r="E17" s="24">
        <f>SUM(B17:D17)</f>
        <v>23844</v>
      </c>
    </row>
    <row r="18" spans="1:5" ht="12.75">
      <c r="A18" t="s">
        <v>113</v>
      </c>
      <c r="B18" s="28">
        <v>0</v>
      </c>
      <c r="C18" s="28">
        <v>0</v>
      </c>
      <c r="D18" s="28">
        <v>-5789</v>
      </c>
      <c r="E18" s="24">
        <f>SUM(B18:D18)</f>
        <v>-5789</v>
      </c>
    </row>
    <row r="19" spans="1:6" ht="13.5" thickBot="1">
      <c r="A19" t="s">
        <v>114</v>
      </c>
      <c r="B19" s="26">
        <f>+B17-B18</f>
        <v>60000</v>
      </c>
      <c r="C19" s="26">
        <f>+C17-C18</f>
        <v>856</v>
      </c>
      <c r="D19" s="26">
        <f>+D17+D18</f>
        <v>-42801</v>
      </c>
      <c r="E19" s="26">
        <f>+E17+E18</f>
        <v>18055</v>
      </c>
      <c r="F19" s="29"/>
    </row>
    <row r="20" ht="13.5" thickTop="1"/>
  </sheetData>
  <sheetProtection password="E7B9" sheet="1" objects="1" scenarios="1"/>
  <printOptions/>
  <pageMargins left="0.7480314960629921" right="0.7480314960629921" top="0.984251968503937" bottom="0.98425196850393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I184"/>
  <sheetViews>
    <sheetView workbookViewId="0" topLeftCell="A43">
      <selection activeCell="K63" sqref="K63"/>
    </sheetView>
  </sheetViews>
  <sheetFormatPr defaultColWidth="9.140625" defaultRowHeight="12.75"/>
  <cols>
    <col min="6" max="6" width="9.140625" style="33" customWidth="1"/>
    <col min="7" max="7" width="10.8515625" style="33" customWidth="1"/>
    <col min="8" max="8" width="9.28125" style="33" bestFit="1" customWidth="1"/>
    <col min="9" max="9" width="9.140625" style="33" customWidth="1"/>
  </cols>
  <sheetData>
    <row r="1" spans="1:9" ht="15">
      <c r="A1" s="30" t="s">
        <v>115</v>
      </c>
      <c r="F1" s="31"/>
      <c r="G1" s="31"/>
      <c r="H1" s="31"/>
      <c r="I1" s="31"/>
    </row>
    <row r="18" ht="6.75" customHeight="1"/>
    <row r="139" spans="2:9" ht="12.75">
      <c r="B139" t="s">
        <v>116</v>
      </c>
      <c r="F139" s="31"/>
      <c r="G139" s="31"/>
      <c r="H139" s="31"/>
      <c r="I139" s="31"/>
    </row>
    <row r="140" spans="6:8" ht="12.75">
      <c r="F140" s="32" t="s">
        <v>117</v>
      </c>
      <c r="G140" s="32" t="s">
        <v>118</v>
      </c>
      <c r="H140" s="32" t="s">
        <v>105</v>
      </c>
    </row>
    <row r="141" spans="6:8" ht="12.75">
      <c r="F141" s="32" t="s">
        <v>106</v>
      </c>
      <c r="G141" s="32" t="s">
        <v>106</v>
      </c>
      <c r="H141" s="32" t="s">
        <v>106</v>
      </c>
    </row>
    <row r="143" ht="12.75">
      <c r="B143" s="34" t="s">
        <v>119</v>
      </c>
    </row>
    <row r="144" spans="3:8" ht="12.75">
      <c r="C144" s="34" t="s">
        <v>120</v>
      </c>
      <c r="F144" s="35">
        <v>7127</v>
      </c>
      <c r="G144" s="36">
        <v>0</v>
      </c>
      <c r="H144" s="37">
        <f>SUM(F144:G144)</f>
        <v>7127</v>
      </c>
    </row>
    <row r="145" spans="3:8" ht="12.75">
      <c r="C145" s="34" t="s">
        <v>121</v>
      </c>
      <c r="F145" s="34">
        <v>696</v>
      </c>
      <c r="G145" s="36">
        <v>0</v>
      </c>
      <c r="H145" s="37">
        <f>SUM(F145:G145)</f>
        <v>696</v>
      </c>
    </row>
    <row r="146" spans="3:8" ht="12.75">
      <c r="C146" s="34" t="s">
        <v>122</v>
      </c>
      <c r="F146" s="34">
        <v>26</v>
      </c>
      <c r="G146" s="36">
        <v>0</v>
      </c>
      <c r="H146" s="37">
        <f>SUM(F146:G146)</f>
        <v>26</v>
      </c>
    </row>
    <row r="147" spans="3:8" ht="12.75">
      <c r="C147" s="34" t="s">
        <v>123</v>
      </c>
      <c r="F147" s="34">
        <v>80</v>
      </c>
      <c r="G147" s="36">
        <v>0</v>
      </c>
      <c r="H147" s="37">
        <f>SUM(F147:G147)</f>
        <v>80</v>
      </c>
    </row>
    <row r="148" spans="3:8" ht="12.75">
      <c r="C148" s="34" t="s">
        <v>124</v>
      </c>
      <c r="F148" s="35">
        <v>2160</v>
      </c>
      <c r="G148" s="36">
        <v>0</v>
      </c>
      <c r="H148" s="37">
        <f>SUM(F148:G148)</f>
        <v>2160</v>
      </c>
    </row>
    <row r="149" spans="3:8" ht="12.75">
      <c r="C149" s="34"/>
      <c r="F149" s="38">
        <f>SUM(F144:F148)</f>
        <v>10089</v>
      </c>
      <c r="G149" s="39">
        <f>SUM(G144:G148)</f>
        <v>0</v>
      </c>
      <c r="H149" s="40">
        <f>SUM(H144:H148)</f>
        <v>10089</v>
      </c>
    </row>
    <row r="150" spans="3:8" ht="12.75">
      <c r="C150" s="34"/>
      <c r="F150" s="34"/>
      <c r="G150" s="36"/>
      <c r="H150" s="36"/>
    </row>
    <row r="151" spans="2:8" ht="12.75">
      <c r="B151" s="34" t="s">
        <v>125</v>
      </c>
      <c r="F151" s="34"/>
      <c r="G151" s="34"/>
      <c r="H151" s="34"/>
    </row>
    <row r="152" spans="3:8" ht="12.75">
      <c r="C152" s="34" t="s">
        <v>121</v>
      </c>
      <c r="D152" s="34"/>
      <c r="E152" s="34"/>
      <c r="F152" s="35">
        <v>2302</v>
      </c>
      <c r="G152" s="36">
        <v>0</v>
      </c>
      <c r="H152" s="37">
        <f>SUM(F152:G152)</f>
        <v>2302</v>
      </c>
    </row>
    <row r="153" spans="3:8" ht="12.75">
      <c r="C153" s="34" t="s">
        <v>122</v>
      </c>
      <c r="D153" s="34"/>
      <c r="E153" s="34"/>
      <c r="F153" s="34">
        <v>11</v>
      </c>
      <c r="G153" s="36">
        <v>0</v>
      </c>
      <c r="H153" s="37">
        <f>SUM(F153:G153)</f>
        <v>11</v>
      </c>
    </row>
    <row r="154" spans="3:8" ht="12.75">
      <c r="C154" s="34" t="s">
        <v>123</v>
      </c>
      <c r="D154" s="34"/>
      <c r="E154" s="34"/>
      <c r="F154" s="34">
        <v>102</v>
      </c>
      <c r="G154" s="36">
        <v>0</v>
      </c>
      <c r="H154" s="37">
        <f>SUM(F154:G154)</f>
        <v>102</v>
      </c>
    </row>
    <row r="155" spans="3:8" ht="12.75">
      <c r="C155" s="34"/>
      <c r="D155" s="34"/>
      <c r="E155" s="34"/>
      <c r="F155" s="38">
        <f>SUM(F152:F154)</f>
        <v>2415</v>
      </c>
      <c r="G155" s="39">
        <f>SUM(G152:G154)</f>
        <v>0</v>
      </c>
      <c r="H155" s="38">
        <f>SUM(H152:H154)</f>
        <v>2415</v>
      </c>
    </row>
    <row r="156" spans="3:8" ht="13.5" thickBot="1">
      <c r="C156" s="34" t="s">
        <v>105</v>
      </c>
      <c r="D156" s="34"/>
      <c r="E156" s="34"/>
      <c r="F156" s="41">
        <f>F149+F155</f>
        <v>12504</v>
      </c>
      <c r="G156" s="42">
        <f>G149+G155</f>
        <v>0</v>
      </c>
      <c r="H156" s="41">
        <f>H149+H155</f>
        <v>12504</v>
      </c>
    </row>
    <row r="157" ht="13.5" thickTop="1"/>
    <row r="166" ht="13.5" customHeight="1"/>
    <row r="167" ht="13.5" customHeight="1">
      <c r="A167" s="5" t="s">
        <v>130</v>
      </c>
    </row>
    <row r="168" ht="13.5" customHeight="1"/>
    <row r="169" spans="1:7" ht="13.5" customHeight="1">
      <c r="A169" s="45" t="s">
        <v>131</v>
      </c>
      <c r="B169" s="45"/>
      <c r="C169" s="45"/>
      <c r="D169" s="45"/>
      <c r="E169" s="45"/>
      <c r="F169" s="45"/>
      <c r="G169" s="45"/>
    </row>
    <row r="170" spans="1:7" ht="13.5" customHeight="1">
      <c r="A170" s="43"/>
      <c r="B170" s="43"/>
      <c r="C170" s="43"/>
      <c r="D170" s="43"/>
      <c r="E170" s="43"/>
      <c r="F170" s="43"/>
      <c r="G170" s="43"/>
    </row>
    <row r="171" spans="1:7" ht="13.5" customHeight="1">
      <c r="A171" s="44" t="s">
        <v>132</v>
      </c>
      <c r="B171" s="43"/>
      <c r="C171" s="43"/>
      <c r="D171" s="43"/>
      <c r="E171" s="43"/>
      <c r="F171" s="43"/>
      <c r="G171" s="43"/>
    </row>
    <row r="172" ht="13.5" customHeight="1"/>
    <row r="173" ht="13.5" customHeight="1">
      <c r="A173" t="s">
        <v>133</v>
      </c>
    </row>
    <row r="174" ht="13.5" customHeight="1">
      <c r="A174" t="s">
        <v>134</v>
      </c>
    </row>
    <row r="178" ht="12.75">
      <c r="A178" t="s">
        <v>127</v>
      </c>
    </row>
    <row r="182" ht="12.75">
      <c r="A182" t="s">
        <v>128</v>
      </c>
    </row>
    <row r="184" ht="12.75">
      <c r="A184" t="s">
        <v>129</v>
      </c>
    </row>
  </sheetData>
  <sheetProtection password="E7B9" sheet="1" objects="1" scenarios="1"/>
  <mergeCells count="1">
    <mergeCell ref="A169:G169"/>
  </mergeCells>
  <printOptions/>
  <pageMargins left="0.7480314960629921" right="0.7480314960629921" top="0.984251968503937" bottom="0.984251968503937" header="0.5118110236220472" footer="0.5118110236220472"/>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AVF-16</dc:creator>
  <cp:keywords/>
  <dc:description/>
  <cp:lastModifiedBy>PARTNER 2</cp:lastModifiedBy>
  <cp:lastPrinted>2008-08-28T07:33:32Z</cp:lastPrinted>
  <dcterms:created xsi:type="dcterms:W3CDTF">2008-08-14T05:34:39Z</dcterms:created>
  <dcterms:modified xsi:type="dcterms:W3CDTF">2008-08-28T07:33:46Z</dcterms:modified>
  <cp:category/>
  <cp:version/>
  <cp:contentType/>
  <cp:contentStatus/>
</cp:coreProperties>
</file>